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Z:\Journals\Fulfillment\Pricing\2026 Pricing\"/>
    </mc:Choice>
  </mc:AlternateContent>
  <xr:revisionPtr revIDLastSave="0" documentId="13_ncr:1_{EB9DA7CB-4085-4099-AC6E-1C870B61E196}" xr6:coauthVersionLast="47" xr6:coauthVersionMax="47" xr10:uidLastSave="{00000000-0000-0000-0000-000000000000}"/>
  <bookViews>
    <workbookView xWindow="-110" yWindow="-110" windowWidth="19420" windowHeight="11500" xr2:uid="{DAEEEA70-809E-4A18-BA88-412DDD50695D}"/>
  </bookViews>
  <sheets>
    <sheet name="2026 Prices" sheetId="1" r:id="rId1"/>
    <sheet name="Term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1" l="1"/>
  <c r="K31" i="1"/>
  <c r="K32" i="1"/>
  <c r="K29" i="1"/>
  <c r="K22" i="1"/>
  <c r="K23" i="1"/>
  <c r="K24" i="1"/>
  <c r="K25" i="1"/>
  <c r="K20" i="1"/>
  <c r="K17" i="1"/>
  <c r="K18" i="1"/>
  <c r="K21" i="1"/>
  <c r="K16" i="1"/>
  <c r="K12" i="1"/>
  <c r="K13" i="1"/>
  <c r="K14" i="1"/>
  <c r="K11" i="1"/>
  <c r="K6" i="1"/>
  <c r="K8" i="1"/>
  <c r="K9" i="1"/>
  <c r="K5"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<sst xmlns="http://schemas.openxmlformats.org/spreadsheetml/2006/main" count="238" uniqueCount="163">
  <si>
    <t>For the most up-to-date subscription terms, please see our website.</t>
  </si>
  <si>
    <r>
      <t xml:space="preserve">Agency Discount: </t>
    </r>
    <r>
      <rPr>
        <sz val="11"/>
        <color theme="1"/>
        <rFont val="Aptos Narrow"/>
        <family val="2"/>
        <scheme val="minor"/>
      </rPr>
      <t>Subscription agents receive a 5% discount on both print and electronic-only orders. Discounts do not apply to postage or to orders submitted at the individual rate.</t>
    </r>
  </si>
  <si>
    <r>
      <rPr>
        <b/>
        <sz val="11"/>
        <color theme="1"/>
        <rFont val="Aptos Narrow"/>
        <family val="2"/>
        <scheme val="minor"/>
      </rPr>
      <t>Fulfillment Cycle</t>
    </r>
    <r>
      <rPr>
        <sz val="11"/>
        <color theme="1"/>
        <rFont val="Aptos Narrow"/>
        <family val="2"/>
        <scheme val="minor"/>
      </rPr>
      <t>: All subscriptions run from January 1 through December 31 of any given year, except for</t>
    </r>
    <r>
      <rPr>
        <i/>
        <sz val="11"/>
        <color theme="1"/>
        <rFont val="Aptos Narrow"/>
        <family val="2"/>
        <scheme val="minor"/>
      </rPr>
      <t xml:space="preserve"> Dissent</t>
    </r>
    <r>
      <rPr>
        <sz val="11"/>
        <color theme="1"/>
        <rFont val="Aptos Narrow"/>
        <family val="2"/>
        <scheme val="minor"/>
      </rPr>
      <t xml:space="preserve">, which has rolling subscriptions, and </t>
    </r>
    <r>
      <rPr>
        <i/>
        <sz val="11"/>
        <color theme="1"/>
        <rFont val="Aptos Narrow"/>
        <family val="2"/>
        <scheme val="minor"/>
      </rPr>
      <t>Nova Religio</t>
    </r>
    <r>
      <rPr>
        <sz val="11"/>
        <color theme="1"/>
        <rFont val="Aptos Narrow"/>
        <family val="2"/>
        <scheme val="minor"/>
      </rPr>
      <t>, which is on an academic year calendar. Orders received after October 31 become effective the following January 1 unless indicated otherwise by the customer. Orders placed before October 31 receive all of the year’s issues in print at that time and then all subsequent issues as each is published.</t>
    </r>
  </si>
  <si>
    <r>
      <t xml:space="preserve">Tax: </t>
    </r>
    <r>
      <rPr>
        <sz val="11"/>
        <color theme="1"/>
        <rFont val="Aptos Narrow"/>
        <family val="2"/>
        <scheme val="minor"/>
      </rPr>
      <t>Orders are not subject to sales tax or Canadian Goods and Services Tax (GST).</t>
    </r>
  </si>
  <si>
    <r>
      <rPr>
        <b/>
        <sz val="11"/>
        <color theme="1"/>
        <rFont val="Aptos Narrow"/>
        <family val="2"/>
        <scheme val="minor"/>
      </rPr>
      <t>Refunds/Cancellations</t>
    </r>
    <r>
      <rPr>
        <sz val="11"/>
        <color theme="1"/>
        <rFont val="Aptos Narrow"/>
        <family val="2"/>
        <scheme val="minor"/>
      </rPr>
      <t>: Institutional subscription orders, whether through an agency or direct, are regarded as final and may not be cancelled after the first issue is mailed unless it is a duplicate subscription. In all cases, single-issue orders are nonreturnable and nonrefundable. No exceptions will be made to this policy.</t>
    </r>
  </si>
  <si>
    <t>Journal</t>
  </si>
  <si>
    <t>PUB CODE</t>
  </si>
  <si>
    <t>ISSN</t>
  </si>
  <si>
    <t>eISSN</t>
  </si>
  <si>
    <t>Issues per year</t>
  </si>
  <si>
    <t>Institutional print  + online</t>
  </si>
  <si>
    <t>Institutional online only</t>
  </si>
  <si>
    <t>Individual online only</t>
  </si>
  <si>
    <t>Student</t>
  </si>
  <si>
    <t>Notes</t>
  </si>
  <si>
    <t>Volume schedule</t>
  </si>
  <si>
    <t>*</t>
  </si>
  <si>
    <t>calendar year</t>
  </si>
  <si>
    <t>Capitalism</t>
  </si>
  <si>
    <t>CAP</t>
  </si>
  <si>
    <t>2576-6392</t>
  </si>
  <si>
    <t>2576-6406</t>
  </si>
  <si>
    <t>Change Over Time</t>
  </si>
  <si>
    <t>COT</t>
  </si>
  <si>
    <t>2153-053X</t>
  </si>
  <si>
    <t>2153-0548</t>
  </si>
  <si>
    <t>Dissent</t>
  </si>
  <si>
    <t>DIS</t>
  </si>
  <si>
    <t>0012-3846</t>
  </si>
  <si>
    <t>1946-0910</t>
  </si>
  <si>
    <t>rolling</t>
  </si>
  <si>
    <t>Early American Studies</t>
  </si>
  <si>
    <t>EAS</t>
  </si>
  <si>
    <t>1543-4273</t>
  </si>
  <si>
    <t>1559-0895</t>
  </si>
  <si>
    <t>Eudora Welty Review</t>
  </si>
  <si>
    <t>EWR</t>
  </si>
  <si>
    <t>1947-3370</t>
  </si>
  <si>
    <t>2165-266x</t>
  </si>
  <si>
    <t>n/a</t>
  </si>
  <si>
    <t>Foucault Studies</t>
  </si>
  <si>
    <t>FS</t>
  </si>
  <si>
    <t>1832-5203</t>
  </si>
  <si>
    <t>OA</t>
  </si>
  <si>
    <t>French Forum</t>
  </si>
  <si>
    <t>FF</t>
  </si>
  <si>
    <t>0098-9355</t>
  </si>
  <si>
    <t>1534-1836</t>
  </si>
  <si>
    <t>Global Black Thought</t>
  </si>
  <si>
    <t>GBT</t>
  </si>
  <si>
    <t>Hispanic Review</t>
  </si>
  <si>
    <t>HR</t>
  </si>
  <si>
    <t>0018-2176</t>
  </si>
  <si>
    <t>1553-0639</t>
  </si>
  <si>
    <t>History of Social Science</t>
  </si>
  <si>
    <t>HSS</t>
  </si>
  <si>
    <t>2835-0197</t>
  </si>
  <si>
    <t>2835-0200</t>
  </si>
  <si>
    <t>Humanity</t>
  </si>
  <si>
    <t>HUM</t>
  </si>
  <si>
    <t>2151-4364</t>
  </si>
  <si>
    <t>2151-4372</t>
  </si>
  <si>
    <t>Huntington Library Quarterly</t>
  </si>
  <si>
    <t>HLQ</t>
  </si>
  <si>
    <t>0018-7895</t>
  </si>
  <si>
    <t>1544-399X</t>
  </si>
  <si>
    <t>This journal is currently publishing behind schedule but is in the process of catching up.</t>
  </si>
  <si>
    <t>Jewish Quarterly Review</t>
  </si>
  <si>
    <t>JQR</t>
  </si>
  <si>
    <t>0021-6682</t>
  </si>
  <si>
    <t>1553-0604</t>
  </si>
  <si>
    <t>Journal for Early Modern Cultural Studies</t>
  </si>
  <si>
    <t>JEMCS</t>
  </si>
  <si>
    <t>1531-0485</t>
  </si>
  <si>
    <t>1553-3786</t>
  </si>
  <si>
    <t>Journal of Disaster Studies</t>
  </si>
  <si>
    <t>JDS</t>
  </si>
  <si>
    <t>2834-457X</t>
  </si>
  <si>
    <t>Open Access and online only</t>
  </si>
  <si>
    <t>Journal of Ecumenical Studies</t>
  </si>
  <si>
    <t>JES</t>
  </si>
  <si>
    <t>0022-0558</t>
  </si>
  <si>
    <t>2162-3937</t>
  </si>
  <si>
    <t>Journal of the History of Ideas</t>
  </si>
  <si>
    <t>JHI</t>
  </si>
  <si>
    <t>0022-5037</t>
  </si>
  <si>
    <t>1086-3222</t>
  </si>
  <si>
    <t>Magic, Ritual, and Witchcraft</t>
  </si>
  <si>
    <t>MRW</t>
  </si>
  <si>
    <t>1556-8547</t>
  </si>
  <si>
    <t>1940-5111</t>
  </si>
  <si>
    <t>Manuscript Studies</t>
  </si>
  <si>
    <t>MSS</t>
  </si>
  <si>
    <t>2381-5329</t>
  </si>
  <si>
    <t>2380-1190</t>
  </si>
  <si>
    <t>Nova Religio</t>
  </si>
  <si>
    <t>NR</t>
  </si>
  <si>
    <t>1092-6690</t>
  </si>
  <si>
    <t>1541-8480</t>
  </si>
  <si>
    <t>academic year</t>
  </si>
  <si>
    <t>Observational Studies</t>
  </si>
  <si>
    <t>OBS</t>
  </si>
  <si>
    <t>2767-3324</t>
  </si>
  <si>
    <t>Pasados</t>
  </si>
  <si>
    <t>PAS</t>
  </si>
  <si>
    <t>2770-520X</t>
  </si>
  <si>
    <t>Pennsylvania Magazine of History and Biography</t>
  </si>
  <si>
    <t>PMHB</t>
  </si>
  <si>
    <t>0031-4587</t>
  </si>
  <si>
    <t>2169-8546</t>
  </si>
  <si>
    <t>see notes column for tier</t>
  </si>
  <si>
    <t>Proceedings of the American Philosophical Society</t>
  </si>
  <si>
    <t>APSP</t>
  </si>
  <si>
    <t>0003-049X</t>
  </si>
  <si>
    <t>2326-9243</t>
  </si>
  <si>
    <t>Revista Hispánica Moderna</t>
  </si>
  <si>
    <t>RHM</t>
  </si>
  <si>
    <t>0034-9593</t>
  </si>
  <si>
    <t>1944-6446</t>
  </si>
  <si>
    <t>The Eighteenth Century</t>
  </si>
  <si>
    <t>ECTI</t>
  </si>
  <si>
    <t>0193-5380</t>
  </si>
  <si>
    <t>1935-0201</t>
  </si>
  <si>
    <t>Transactions of the American Philosophical Society</t>
  </si>
  <si>
    <t>APST</t>
  </si>
  <si>
    <t>0065-9746</t>
  </si>
  <si>
    <t>2325-9264</t>
  </si>
  <si>
    <t>Single issue price, institutions</t>
  </si>
  <si>
    <t>Single issue price, individuals</t>
  </si>
  <si>
    <t>Individual print + online</t>
  </si>
  <si>
    <r>
      <t xml:space="preserve">Claims: </t>
    </r>
    <r>
      <rPr>
        <sz val="11"/>
        <color theme="1"/>
        <rFont val="Aptos Narrow"/>
        <family val="2"/>
        <scheme val="minor"/>
      </rPr>
      <t>Requests for replacement copies because of damage or nonreceipt must arrive within six months (U.S.) and nine months (overseas) of publication date or date of order, whichever comes later. In all other cases the single-issue price will be charged for replacement issues.</t>
    </r>
  </si>
  <si>
    <t xml:space="preserve"> Open Access and online only. Hosted on JSTOR.</t>
  </si>
  <si>
    <t>2026 Journals Subscription Rates</t>
  </si>
  <si>
    <t>JSA</t>
  </si>
  <si>
    <t>2766-0176</t>
  </si>
  <si>
    <t>This journal will be part of the Project MUSE Subscribe to Open Program in 2026. Please continue supporting the journal with a paid subscription.</t>
  </si>
  <si>
    <t xml:space="preserve">Open Access and online only. </t>
  </si>
  <si>
    <t xml:space="preserve">Official journal of the African American Intellectual History Society. </t>
  </si>
  <si>
    <t xml:space="preserve">Official journal of the Society for the History of Recent Social Science. </t>
  </si>
  <si>
    <t>This journal will be Open Access starting in 2026 (both the front list and back list). Print subscriptions are available.</t>
  </si>
  <si>
    <t xml:space="preserve">Open Access; print subscriptions available. </t>
  </si>
  <si>
    <t xml:space="preserve"> Open Access and online only. </t>
  </si>
  <si>
    <t>International shipping: please add $23 to all orders shipping to non-U.S. addresses.</t>
  </si>
  <si>
    <r>
      <t>2026 journal subscription rates</t>
    </r>
    <r>
      <rPr>
        <sz val="11"/>
        <color theme="1"/>
        <rFont val="Aptos Narrow"/>
        <family val="2"/>
        <scheme val="minor"/>
      </rPr>
      <t xml:space="preserve"> are denominated in U.S. dollars.</t>
    </r>
  </si>
  <si>
    <r>
      <rPr>
        <b/>
        <sz val="11"/>
        <color theme="1"/>
        <rFont val="Aptos Narrow"/>
        <family val="2"/>
        <scheme val="minor"/>
      </rPr>
      <t>International Shipping</t>
    </r>
    <r>
      <rPr>
        <sz val="11"/>
        <color theme="1"/>
        <rFont val="Aptos Narrow"/>
        <family val="2"/>
        <scheme val="minor"/>
      </rPr>
      <t>: Please add $23 to all orders shipping to non-U.S. addresses.</t>
    </r>
  </si>
  <si>
    <r>
      <t xml:space="preserve">Renewal Notices: </t>
    </r>
    <r>
      <rPr>
        <sz val="11"/>
        <color theme="1"/>
        <rFont val="Aptos Narrow"/>
        <family val="2"/>
        <scheme val="minor"/>
      </rPr>
      <t>Renewal notices for institutions not included with agency orders received prior to January 2026 will be sent to the end user, not the agency.</t>
    </r>
  </si>
  <si>
    <t>In June 2025, the University of Pennsylvania Press began working with Sheridan Press for subscription fulfillment, including digital access and claims. Penn Press will continue to receive payments via wire transfer or credit card; checks should be addressed as below.</t>
  </si>
  <si>
    <r>
      <rPr>
        <b/>
        <sz val="11"/>
        <color theme="1"/>
        <rFont val="Aptos Narrow"/>
        <family val="2"/>
        <scheme val="minor"/>
      </rPr>
      <t>Wire Transfer Instructions</t>
    </r>
    <r>
      <rPr>
        <sz val="11"/>
        <color theme="1"/>
        <rFont val="Aptos Narrow"/>
        <family val="2"/>
        <scheme val="minor"/>
      </rPr>
      <t xml:space="preserve">: The following information must appear in the wire instructions for our account to be properly credited. </t>
    </r>
    <r>
      <rPr>
        <b/>
        <sz val="11"/>
        <color theme="1"/>
        <rFont val="Aptos Narrow"/>
        <family val="2"/>
        <scheme val="minor"/>
      </rPr>
      <t>Please note that our reference line has been updated for 2026.</t>
    </r>
    <r>
      <rPr>
        <sz val="11"/>
        <color theme="1"/>
        <rFont val="Aptos Narrow"/>
        <family val="2"/>
        <scheme val="minor"/>
      </rPr>
      <t xml:space="preserve">
Wells Fargo Bank N.A.
420 Montgomery Street
San Francisco, CA   94101
Domestic wires and ACH’s:
ABA Routing #: 121-000-248
For International Wires Only:
SWIFT CODE: WFBIUS6S
CHIPS:  0407
Account Name: The Trustees of the University of Pennsylvania
Account# 2000018692644
</t>
    </r>
    <r>
      <rPr>
        <b/>
        <sz val="11"/>
        <color theme="1"/>
        <rFont val="Aptos Narrow"/>
        <family val="2"/>
        <scheme val="minor"/>
      </rPr>
      <t>Reference:  ORG 5082 and/or 215-898-6261</t>
    </r>
  </si>
  <si>
    <r>
      <rPr>
        <b/>
        <sz val="11"/>
        <color theme="1"/>
        <rFont val="Aptos Narrow"/>
        <family val="2"/>
        <scheme val="minor"/>
      </rPr>
      <t>Online hosting</t>
    </r>
    <r>
      <rPr>
        <sz val="11"/>
        <color theme="1"/>
        <rFont val="Aptos Narrow"/>
        <family val="2"/>
        <scheme val="minor"/>
      </rPr>
      <t xml:space="preserve">: All journals are hosted on the Project MUSE platform. Institutional access relies on IP authentication which should be provided at purchase. </t>
    </r>
  </si>
  <si>
    <t>3065-1905</t>
  </si>
  <si>
    <t>3065-1913</t>
  </si>
  <si>
    <t>Journal of South Asian and Middle Eastern Studies</t>
  </si>
  <si>
    <t>This journal is now included in select Project MUSE collections.</t>
  </si>
  <si>
    <r>
      <t xml:space="preserve">For pricing or to order online, visit dissentmagazine.org. To place an order, contact </t>
    </r>
    <r>
      <rPr>
        <i/>
        <sz val="10"/>
        <color theme="1"/>
        <rFont val="Aptos Narrow"/>
        <family val="2"/>
        <scheme val="minor"/>
      </rPr>
      <t>Dissent</t>
    </r>
    <r>
      <rPr>
        <sz val="10"/>
        <color theme="1"/>
        <rFont val="Aptos Narrow"/>
        <family val="2"/>
        <scheme val="minor"/>
      </rPr>
      <t>: 212-316-3120 or  dissentsubscriptions@fulcoinc.com.</t>
    </r>
  </si>
  <si>
    <r>
      <t xml:space="preserve">This journal will be part of the Project MUSE Subscribe to Open Program in 2026. Please continue supporting the journal with a paid subscription. </t>
    </r>
    <r>
      <rPr>
        <b/>
        <sz val="10"/>
        <color theme="1"/>
        <rFont val="Aptos Narrow"/>
        <family val="2"/>
        <scheme val="minor"/>
      </rPr>
      <t>Direct subscriptions transitioned to online only in 2025.</t>
    </r>
  </si>
  <si>
    <t>The Historical Society of Pennsylvania manages individual subscriptions to PMHB. Institutions: to determine your tier, visit: https://pmhb.pennpress.org/home/
Print + online:
Tier 1 –  $170
Tier 2 –  $156
Tier 3 –  $137
Online only:
Tier 1 –  $127
Tier 2 –  $114
Tier 3 –  $108
Print-only:
$95</t>
  </si>
  <si>
    <t>Visit hsp.org</t>
  </si>
  <si>
    <r>
      <t xml:space="preserve">Ordering Information: </t>
    </r>
    <r>
      <rPr>
        <sz val="11"/>
        <color theme="1"/>
        <rFont val="Aptos Narrow"/>
        <family val="2"/>
        <scheme val="minor"/>
      </rPr>
      <t xml:space="preserve">Prepayment of subscription orders is required. Orders may be charged to MasterCard, Visa, Discover, or American Express. Checks and money orders should be made payable to “University of Pennsylvania Press” and include the title of the publication and volume number or year in the memo/note area.
To place an order (for journals except </t>
    </r>
    <r>
      <rPr>
        <i/>
        <sz val="11"/>
        <color theme="1"/>
        <rFont val="Aptos Narrow"/>
        <family val="2"/>
        <scheme val="minor"/>
      </rPr>
      <t>Dissent</t>
    </r>
    <r>
      <rPr>
        <sz val="11"/>
        <color theme="1"/>
        <rFont val="Aptos Narrow"/>
        <family val="2"/>
        <scheme val="minor"/>
      </rPr>
      <t xml:space="preserve">, which is fulfilled through Fulco), send payment in full, made out to “University of Pennsylvania Press” to: 
The Sheridan Press
Attn: Penn Press Journals
P.O. Box 465
Hanover, PA 17331
Phone: 717-632-3535 (subscriber services)   
Fax: 717-633-8920
Email: pubsvc.tsp@sheridan.com
</t>
    </r>
  </si>
  <si>
    <r>
      <t xml:space="preserve">Individual Subscriptions: </t>
    </r>
    <r>
      <rPr>
        <sz val="11"/>
        <color theme="1"/>
        <rFont val="Aptos Narrow"/>
        <family val="2"/>
        <scheme val="minor"/>
      </rPr>
      <t>Individual rates apply only when a subscription is for individual use and when delivery is made directly to the end user. Agencies may place orders at the individual rate provided issues are shipped directly to an individual subscriber. Post office box addresses or agency reshipper addresses used for consolidation purposes are ineligible for individual-rate subscriptions. Agency discounts do not apply to individual subscription orders.</t>
    </r>
  </si>
  <si>
    <t>2026 Subscription Terms</t>
  </si>
  <si>
    <t>0149-1784</t>
  </si>
  <si>
    <t>New to Penn Press.  In 2026, the journal will move to a calendar year schedule (it was previously on an academic year schedule).</t>
  </si>
  <si>
    <t>Last updated: October 23,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</si>
</sst>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6" x14ac:knownFonts="1">
    <font>
      <sz val="11"/>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u/>
      <sz val="11"/>
      <color theme="10"/>
      <name val="Aptos Narrow"/>
      <family val="2"/>
      <scheme val="minor"/>
    </font>
    <font>
      <sz val="18"/>
      <color theme="1"/>
      <name val="Aptos Narrow"/>
      <family val="2"/>
      <scheme val="minor"/>
    </font>
    <font>
      <b/>
      <sz val="12"/>
      <color theme="1"/>
      <name val="Aptos Narrow"/>
      <family val="2"/>
      <scheme val="minor"/>
    </font>
    <font>
      <b/>
      <sz val="12"/>
      <color theme="0"/>
      <name val="Aptos Narrow"/>
      <family val="2"/>
      <scheme val="minor"/>
    </font>
    <font>
      <sz val="12"/>
      <color theme="0"/>
      <name val="Aptos Narrow"/>
      <family val="2"/>
      <scheme val="minor"/>
    </font>
    <font>
      <b/>
      <sz val="18"/>
      <name val="Aptos Narrow"/>
      <family val="2"/>
      <scheme val="minor"/>
    </font>
    <font>
      <sz val="10"/>
      <color theme="1"/>
      <name val="Aptos Narrow"/>
      <family val="2"/>
      <scheme val="minor"/>
    </font>
    <font>
      <sz val="10"/>
      <color theme="0"/>
      <name val="Aptos Narrow"/>
      <family val="2"/>
      <scheme val="minor"/>
    </font>
    <font>
      <i/>
      <sz val="10"/>
      <color theme="1"/>
      <name val="Aptos Narrow"/>
      <family val="2"/>
      <scheme val="minor"/>
    </font>
    <font>
      <sz val="12"/>
      <color theme="1"/>
      <name val="Aptos Narrow"/>
      <family val="2"/>
      <scheme val="minor"/>
    </font>
    <font>
      <b/>
      <sz val="10"/>
      <color theme="1"/>
      <name val="Aptos Narrow"/>
      <family val="2"/>
      <scheme val="minor"/>
    </font>
    <font>
      <sz val="8"/>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4" tint="0.79998168889431442"/>
        <bgColor indexed="64"/>
      </patternFill>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63">
    <xf numFmtId="0" fontId="0" fillId="0" borderId="0" xfId="0"/>
    <xf numFmtId="0" fontId="2" fillId="0" borderId="0" xfId="0" applyFont="1" applyAlignment="1">
      <alignment wrapText="1"/>
    </xf>
    <xf numFmtId="0" fontId="1" fillId="0" borderId="0" xfId="0" applyFont="1" applyAlignment="1">
      <alignment wrapText="1"/>
    </xf>
    <xf numFmtId="0" fontId="2" fillId="0" borderId="0" xfId="0" applyFont="1" applyAlignment="1">
      <alignment vertical="top" wrapText="1"/>
    </xf>
    <xf numFmtId="0" fontId="1" fillId="0" borderId="0" xfId="0" applyFont="1" applyAlignment="1">
      <alignment vertical="center" wrapText="1"/>
    </xf>
    <xf numFmtId="0" fontId="2" fillId="0" borderId="0" xfId="0" applyFont="1" applyAlignment="1">
      <alignment vertical="center" wrapText="1"/>
    </xf>
    <xf numFmtId="0" fontId="0" fillId="0" borderId="0" xfId="0" applyAlignment="1">
      <alignment wrapText="1"/>
    </xf>
    <xf numFmtId="164" fontId="0" fillId="0" borderId="0" xfId="0" applyNumberFormat="1" applyAlignment="1">
      <alignment horizontal="right"/>
    </xf>
    <xf numFmtId="0" fontId="0" fillId="0" borderId="0" xfId="0" applyAlignment="1">
      <alignment horizontal="right"/>
    </xf>
    <xf numFmtId="0" fontId="0" fillId="0" borderId="0" xfId="0" applyAlignment="1">
      <alignment horizontal="center"/>
    </xf>
    <xf numFmtId="0" fontId="6" fillId="0" borderId="0" xfId="0" applyFont="1" applyAlignment="1">
      <alignment wrapText="1"/>
    </xf>
    <xf numFmtId="0" fontId="7" fillId="3" borderId="1" xfId="0" applyFont="1" applyFill="1" applyBorder="1" applyAlignment="1">
      <alignment vertical="top" wrapText="1"/>
    </xf>
    <xf numFmtId="0" fontId="8" fillId="3" borderId="2" xfId="0" applyFont="1" applyFill="1" applyBorder="1" applyAlignment="1">
      <alignment vertical="top"/>
    </xf>
    <xf numFmtId="164" fontId="8" fillId="3" borderId="2" xfId="0" applyNumberFormat="1" applyFont="1" applyFill="1" applyBorder="1" applyAlignment="1">
      <alignment horizontal="right" vertical="top" wrapText="1"/>
    </xf>
    <xf numFmtId="164" fontId="8" fillId="3" borderId="3" xfId="0" applyNumberFormat="1" applyFont="1" applyFill="1" applyBorder="1" applyAlignment="1">
      <alignment horizontal="right" vertical="top" wrapText="1"/>
    </xf>
    <xf numFmtId="0" fontId="8" fillId="3" borderId="0" xfId="0" applyFont="1" applyFill="1"/>
    <xf numFmtId="0" fontId="4" fillId="4" borderId="4" xfId="1" applyFill="1" applyBorder="1" applyAlignment="1">
      <alignment wrapText="1"/>
    </xf>
    <xf numFmtId="0" fontId="0" fillId="0" borderId="5" xfId="0" applyBorder="1" applyAlignment="1">
      <alignment horizontal="center"/>
    </xf>
    <xf numFmtId="0" fontId="0" fillId="0" borderId="5" xfId="0" applyBorder="1"/>
    <xf numFmtId="165" fontId="0" fillId="0" borderId="5" xfId="0" applyNumberFormat="1" applyBorder="1" applyAlignment="1">
      <alignment horizontal="right"/>
    </xf>
    <xf numFmtId="164" fontId="0" fillId="0" borderId="6" xfId="0" applyNumberFormat="1" applyBorder="1" applyAlignment="1">
      <alignment horizontal="right"/>
    </xf>
    <xf numFmtId="0" fontId="4" fillId="0" borderId="4" xfId="1" applyFill="1" applyBorder="1" applyAlignment="1">
      <alignment wrapText="1"/>
    </xf>
    <xf numFmtId="164" fontId="0" fillId="2" borderId="5" xfId="0" applyNumberFormat="1" applyFill="1" applyBorder="1" applyAlignment="1">
      <alignment horizontal="right"/>
    </xf>
    <xf numFmtId="165" fontId="0" fillId="2" borderId="5" xfId="0" applyNumberFormat="1" applyFill="1" applyBorder="1" applyAlignment="1">
      <alignment horizontal="right"/>
    </xf>
    <xf numFmtId="0" fontId="4" fillId="5" borderId="4" xfId="1" applyFill="1" applyBorder="1" applyAlignment="1">
      <alignment wrapText="1"/>
    </xf>
    <xf numFmtId="164" fontId="0" fillId="0" borderId="5" xfId="0" applyNumberFormat="1" applyBorder="1" applyAlignment="1">
      <alignment horizontal="right"/>
    </xf>
    <xf numFmtId="0" fontId="4" fillId="0" borderId="4" xfId="1" applyBorder="1" applyAlignment="1">
      <alignment wrapText="1"/>
    </xf>
    <xf numFmtId="0" fontId="0" fillId="6" borderId="5" xfId="0" applyFill="1" applyBorder="1" applyAlignment="1">
      <alignment horizontal="center"/>
    </xf>
    <xf numFmtId="0" fontId="0" fillId="2" borderId="5" xfId="0" applyFill="1" applyBorder="1" applyAlignment="1">
      <alignment horizontal="center"/>
    </xf>
    <xf numFmtId="0" fontId="0" fillId="2" borderId="5" xfId="0" applyFill="1" applyBorder="1"/>
    <xf numFmtId="164" fontId="0" fillId="2" borderId="5" xfId="0" applyNumberFormat="1" applyFill="1" applyBorder="1" applyAlignment="1">
      <alignment horizontal="left" wrapText="1"/>
    </xf>
    <xf numFmtId="164" fontId="0" fillId="2" borderId="6" xfId="0" applyNumberFormat="1" applyFill="1" applyBorder="1" applyAlignment="1">
      <alignment horizontal="right"/>
    </xf>
    <xf numFmtId="0" fontId="0" fillId="2" borderId="0" xfId="0" applyFill="1"/>
    <xf numFmtId="0" fontId="4" fillId="6" borderId="4" xfId="1" applyFill="1" applyBorder="1" applyAlignment="1">
      <alignment wrapText="1"/>
    </xf>
    <xf numFmtId="0" fontId="0" fillId="6" borderId="5" xfId="0" applyFill="1" applyBorder="1"/>
    <xf numFmtId="165" fontId="0" fillId="6" borderId="5" xfId="0" applyNumberFormat="1" applyFill="1" applyBorder="1" applyAlignment="1">
      <alignment horizontal="right"/>
    </xf>
    <xf numFmtId="164" fontId="0" fillId="6" borderId="6" xfId="0" applyNumberFormat="1" applyFill="1" applyBorder="1" applyAlignment="1">
      <alignment horizontal="right"/>
    </xf>
    <xf numFmtId="0" fontId="0" fillId="6" borderId="0" xfId="0" applyFill="1"/>
    <xf numFmtId="0" fontId="0" fillId="5" borderId="4" xfId="1" applyFont="1" applyFill="1" applyBorder="1" applyAlignment="1">
      <alignment wrapText="1"/>
    </xf>
    <xf numFmtId="0" fontId="0" fillId="2" borderId="4" xfId="0" applyFill="1" applyBorder="1" applyAlignment="1">
      <alignment horizontal="left" wrapText="1"/>
    </xf>
    <xf numFmtId="0" fontId="0" fillId="2" borderId="5" xfId="0" applyFill="1" applyBorder="1" applyAlignment="1">
      <alignment horizontal="left"/>
    </xf>
    <xf numFmtId="0" fontId="0" fillId="0" borderId="0" xfId="0" applyAlignment="1">
      <alignment vertical="center" wrapText="1"/>
    </xf>
    <xf numFmtId="0" fontId="0" fillId="0" borderId="5" xfId="0" applyBorder="1" applyAlignment="1">
      <alignment horizontal="center" wrapText="1"/>
    </xf>
    <xf numFmtId="0" fontId="0" fillId="6" borderId="5" xfId="0" applyFill="1" applyBorder="1" applyAlignment="1">
      <alignment horizontal="center" wrapText="1"/>
    </xf>
    <xf numFmtId="0" fontId="0" fillId="2" borderId="5" xfId="0" applyFill="1" applyBorder="1" applyAlignment="1">
      <alignment horizontal="center" wrapText="1"/>
    </xf>
    <xf numFmtId="0" fontId="0" fillId="2" borderId="5" xfId="0" applyFill="1" applyBorder="1" applyAlignment="1">
      <alignment horizontal="left" wrapText="1"/>
    </xf>
    <xf numFmtId="0" fontId="8" fillId="3" borderId="2" xfId="0" applyFont="1" applyFill="1" applyBorder="1" applyAlignment="1">
      <alignment horizontal="center" vertical="top" wrapText="1"/>
    </xf>
    <xf numFmtId="0" fontId="0" fillId="2" borderId="0" xfId="0" applyFill="1" applyAlignment="1">
      <alignment wrapText="1"/>
    </xf>
    <xf numFmtId="0" fontId="2" fillId="2" borderId="0" xfId="0" applyFont="1" applyFill="1" applyAlignment="1">
      <alignment vertical="center" wrapText="1"/>
    </xf>
    <xf numFmtId="0" fontId="10" fillId="0" borderId="0" xfId="0" applyFont="1" applyAlignment="1">
      <alignment horizontal="left" wrapText="1"/>
    </xf>
    <xf numFmtId="164" fontId="11" fillId="3" borderId="2" xfId="0" applyNumberFormat="1" applyFont="1" applyFill="1" applyBorder="1" applyAlignment="1">
      <alignment horizontal="right" vertical="top" wrapText="1"/>
    </xf>
    <xf numFmtId="164" fontId="10" fillId="0" borderId="5" xfId="0" applyNumberFormat="1" applyFont="1" applyBorder="1" applyAlignment="1">
      <alignment horizontal="left" wrapText="1"/>
    </xf>
    <xf numFmtId="164" fontId="10" fillId="2" borderId="5" xfId="0" applyNumberFormat="1" applyFont="1" applyFill="1" applyBorder="1" applyAlignment="1">
      <alignment horizontal="left" wrapText="1"/>
    </xf>
    <xf numFmtId="164" fontId="10" fillId="6" borderId="5" xfId="0" applyNumberFormat="1" applyFont="1" applyFill="1" applyBorder="1" applyAlignment="1">
      <alignment horizontal="left" wrapText="1"/>
    </xf>
    <xf numFmtId="165" fontId="0" fillId="2" borderId="5" xfId="0" applyNumberFormat="1" applyFill="1" applyBorder="1" applyAlignment="1">
      <alignment horizontal="right" wrapText="1"/>
    </xf>
    <xf numFmtId="164" fontId="0" fillId="6" borderId="5" xfId="0" applyNumberFormat="1" applyFill="1" applyBorder="1" applyAlignment="1">
      <alignment horizontal="right"/>
    </xf>
    <xf numFmtId="0" fontId="4" fillId="2" borderId="4" xfId="1" applyFill="1" applyBorder="1" applyAlignment="1">
      <alignment wrapText="1"/>
    </xf>
    <xf numFmtId="165" fontId="10" fillId="2" borderId="5" xfId="0" applyNumberFormat="1" applyFont="1" applyFill="1" applyBorder="1" applyAlignment="1">
      <alignment horizontal="left" wrapText="1"/>
    </xf>
    <xf numFmtId="0" fontId="13" fillId="6" borderId="5" xfId="0" applyFont="1" applyFill="1" applyBorder="1" applyAlignment="1">
      <alignment horizontal="center"/>
    </xf>
    <xf numFmtId="165" fontId="13" fillId="6" borderId="5" xfId="0" applyNumberFormat="1" applyFont="1" applyFill="1" applyBorder="1" applyAlignment="1">
      <alignment horizontal="right"/>
    </xf>
    <xf numFmtId="0" fontId="8" fillId="2" borderId="0" xfId="0" applyFont="1" applyFill="1"/>
    <xf numFmtId="0" fontId="9" fillId="0" borderId="0" xfId="0" applyFont="1" applyAlignment="1">
      <alignment horizontal="center" vertical="center"/>
    </xf>
    <xf numFmtId="164" fontId="5" fillId="0" borderId="0" xfId="0" applyNumberFormat="1" applyFont="1" applyAlignment="1">
      <alignment horizontal="center" vertical="center"/>
    </xf>
  </cellXfs>
  <cellStyles count="2">
    <cellStyle name="Hyperlink" xfId="1" builtinId="8"/>
    <cellStyle name="Normal" xfId="0" builtinId="0"/>
  </cellStyles>
  <dxfs count="19">
    <dxf>
      <font>
        <b val="0"/>
        <i val="0"/>
        <strike val="0"/>
        <outline val="0"/>
        <shadow val="0"/>
        <u val="none"/>
        <vertAlign val="baseline"/>
        <sz val="12"/>
        <color theme="1"/>
        <name val="Aptos Narrow"/>
        <family val="2"/>
        <scheme val="minor"/>
      </font>
      <numFmt numFmtId="164" formatCode="&quot;$&quot;#,##0.00"/>
      <alignment horizontal="right" vertical="bottom"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Aptos Narrow"/>
        <family val="2"/>
        <scheme val="minor"/>
      </font>
      <numFmt numFmtId="164" formatCode="&quot;$&quot;#,##0.00"/>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numFmt numFmtId="164" formatCode="&quot;$&quot;#,##0.00"/>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numFmt numFmtId="165" formatCode="&quot;$&quot;#,##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2"/>
        <color theme="1"/>
        <name val="Aptos Narrow"/>
        <family val="2"/>
        <scheme val="minor"/>
      </font>
      <numFmt numFmtId="164" formatCode="&quot;$&quot;#,##0.00"/>
      <alignment horizontal="right" vertical="bottom" textRotation="0" indent="0" justifyLastLine="0" shrinkToFit="0" readingOrder="0"/>
      <border diagonalUp="0" diagonalDown="0" outline="0">
        <left style="thin">
          <color indexed="64"/>
        </left>
        <right/>
        <top style="thin">
          <color indexed="64"/>
        </top>
        <bottom style="thin">
          <color indexed="64"/>
        </bottom>
      </border>
    </dxf>
    <dxf>
      <font>
        <b val="0"/>
        <i val="0"/>
        <strike val="0"/>
        <outline val="0"/>
        <shadow val="0"/>
        <u val="none"/>
        <vertAlign val="baseline"/>
        <sz val="12"/>
        <color theme="1"/>
        <name val="Aptos Narrow"/>
        <family val="2"/>
        <scheme val="minor"/>
      </font>
      <numFmt numFmtId="164" formatCode="&quot;$&quot;#,##0.00"/>
      <alignment horizontal="right"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2"/>
        <color theme="1"/>
        <name val="Aptos Narrow"/>
        <family val="2"/>
        <scheme val="minor"/>
      </font>
      <numFmt numFmtId="164" formatCode="&quot;$&quot;#,##0.00"/>
      <alignment horizontal="right"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2"/>
        <color theme="1"/>
        <name val="Aptos Narrow"/>
        <family val="2"/>
        <scheme val="minor"/>
      </font>
      <numFmt numFmtId="164" formatCode="&quot;$&quot;#,##0.00"/>
      <alignment horizontal="right"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2"/>
        <color theme="1"/>
        <name val="Aptos Narrow"/>
        <family val="2"/>
        <scheme val="minor"/>
      </font>
      <numFmt numFmtId="164" formatCode="&quot;$&quot;#,##0.00"/>
      <alignment horizontal="right"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2"/>
        <color theme="1"/>
        <name val="Aptos Narrow"/>
        <family val="2"/>
        <scheme val="minor"/>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2"/>
        <color theme="1"/>
        <name val="Aptos Narrow"/>
        <family val="2"/>
        <scheme val="minor"/>
      </font>
      <alignment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2"/>
        <color theme="1"/>
        <name val="Aptos Narrow"/>
        <family val="2"/>
        <scheme val="minor"/>
      </font>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2"/>
        <color theme="1"/>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2"/>
        <color theme="1"/>
        <name val="Aptos Narrow"/>
        <family val="2"/>
        <scheme val="minor"/>
      </font>
      <alignmen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outline val="0"/>
        <shadow val="0"/>
        <u val="none"/>
        <vertAlign val="baseline"/>
        <sz val="12"/>
        <color theme="1"/>
        <name val="Aptos Narrow"/>
        <family val="2"/>
        <scheme val="minor"/>
      </font>
      <alignment vertical="bottom" textRotation="0" indent="0" justifyLastLine="0" shrinkToFit="0" readingOrder="0"/>
    </dxf>
    <dxf>
      <border>
        <bottom style="thin">
          <color indexed="64"/>
        </bottom>
      </border>
    </dxf>
    <dxf>
      <font>
        <b val="0"/>
        <i val="0"/>
        <strike val="0"/>
        <condense val="0"/>
        <extend val="0"/>
        <outline val="0"/>
        <shadow val="0"/>
        <u val="none"/>
        <vertAlign val="baseline"/>
        <sz val="12"/>
        <color theme="0"/>
        <name val="Aptos Narrow"/>
        <family val="2"/>
        <scheme val="minor"/>
      </font>
      <numFmt numFmtId="164" formatCode="&quot;$&quot;#,##0.00"/>
      <fill>
        <patternFill patternType="solid">
          <fgColor indexed="64"/>
          <bgColor theme="4"/>
        </patternFill>
      </fill>
      <alignment horizontal="righ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1781175</xdr:colOff>
      <xdr:row>0</xdr:row>
      <xdr:rowOff>685800</xdr:rowOff>
    </xdr:to>
    <xdr:pic>
      <xdr:nvPicPr>
        <xdr:cNvPr id="2" name="Picture 1">
          <a:extLst>
            <a:ext uri="{FF2B5EF4-FFF2-40B4-BE49-F238E27FC236}">
              <a16:creationId xmlns:a16="http://schemas.microsoft.com/office/drawing/2014/main" id="{53789D88-87C8-4351-A3D0-91C953DE99F6}"/>
            </a:ext>
          </a:extLst>
        </xdr:cNvPr>
        <xdr:cNvPicPr>
          <a:picLocks noChangeAspect="1"/>
        </xdr:cNvPicPr>
      </xdr:nvPicPr>
      <xdr:blipFill>
        <a:blip xmlns:r="http://schemas.openxmlformats.org/officeDocument/2006/relationships" r:embed="rId1"/>
        <a:stretch>
          <a:fillRect/>
        </a:stretch>
      </xdr:blipFill>
      <xdr:spPr>
        <a:xfrm>
          <a:off x="0" y="0"/>
          <a:ext cx="1784350" cy="68580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A5C792D-2B5D-4A0D-AE80-057049BF0AA4}" name="Table3" displayName="Table3" ref="A4:N35" totalsRowShown="0" headerRowDxfId="18" dataDxfId="16" headerRowBorderDxfId="17" tableBorderDxfId="15" totalsRowBorderDxfId="14">
  <autoFilter ref="A4:N35" xr:uid="{CA5C792D-2B5D-4A0D-AE80-057049BF0AA4}"/>
  <sortState xmlns:xlrd2="http://schemas.microsoft.com/office/spreadsheetml/2017/richdata2" ref="A5:N34">
    <sortCondition ref="A4:A34"/>
  </sortState>
  <tableColumns count="14">
    <tableColumn id="1" xr3:uid="{20CCB363-A7A2-49D5-9A58-94131CCF0985}" name="Journal" dataDxfId="13"/>
    <tableColumn id="2" xr3:uid="{C1BB3C02-DC36-407A-B642-D0F8FA7A1B84}" name="PUB CODE" dataDxfId="12"/>
    <tableColumn id="3" xr3:uid="{A322D1FD-0AD2-41AE-81ED-6406EC5D6878}" name="ISSN" dataDxfId="11"/>
    <tableColumn id="4" xr3:uid="{C8B16DF4-743F-40B4-B116-D64F3E49003D}" name="eISSN" dataDxfId="10"/>
    <tableColumn id="5" xr3:uid="{279D5CB0-D226-4272-8D00-204DF133E477}" name="Issues per year" dataDxfId="9"/>
    <tableColumn id="6" xr3:uid="{97D5769C-5D03-49C4-9CD7-AC4D6B88C9E2}" name="Institutional print  + online" dataDxfId="8"/>
    <tableColumn id="7" xr3:uid="{A18ED9EE-0A0F-4FAA-9518-C22295AAA7D9}" name="Institutional online only" dataDxfId="7"/>
    <tableColumn id="8" xr3:uid="{D88D2352-8C5A-4E39-A23C-1B59279EBE84}" name="Individual print + online" dataDxfId="6"/>
    <tableColumn id="9" xr3:uid="{0B599554-1F6E-4BAA-BF52-D8B650ADE968}" name="Individual online only" dataDxfId="5"/>
    <tableColumn id="10" xr3:uid="{A78A3C6E-466C-477C-99CF-4FFE2A0C64F5}" name="Student" dataDxfId="4"/>
    <tableColumn id="17" xr3:uid="{BBE48C76-1093-4EA6-8F5E-445167213738}" name="Single issue price, institutions" dataDxfId="3">
      <calculatedColumnFormula>Table3[[#This Row],[Institutional print  + online]]/Table3[[#This Row],[Issues per year]]</calculatedColumnFormula>
    </tableColumn>
    <tableColumn id="18" xr3:uid="{F1D7168E-64B5-4D8F-B6F9-077CCF1AF789}" name="Single issue price, individuals" dataDxfId="2"/>
    <tableColumn id="11" xr3:uid="{56034C61-1BCA-4DE5-98EC-ECB683BF7B05}" name="Notes" dataDxfId="1"/>
    <tableColumn id="14" xr3:uid="{733A903A-4453-4F2F-9C3A-F7C9CF20FC80}" name="Volume schedul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hlq.pennpress.org/" TargetMode="External"/><Relationship Id="rId13" Type="http://schemas.openxmlformats.org/officeDocument/2006/relationships/hyperlink" Target="http://jes.pennpress.org/" TargetMode="External"/><Relationship Id="rId18" Type="http://schemas.openxmlformats.org/officeDocument/2006/relationships/hyperlink" Target="http://obs.pennpress.org/" TargetMode="External"/><Relationship Id="rId26" Type="http://schemas.openxmlformats.org/officeDocument/2006/relationships/hyperlink" Target="https://www.pennpress.org/journals/journal/global-black-thought/" TargetMode="External"/><Relationship Id="rId3" Type="http://schemas.openxmlformats.org/officeDocument/2006/relationships/hyperlink" Target="http://cot.pennpress.org/" TargetMode="External"/><Relationship Id="rId21" Type="http://schemas.openxmlformats.org/officeDocument/2006/relationships/hyperlink" Target="https://cap.pennpress.org/" TargetMode="External"/><Relationship Id="rId7" Type="http://schemas.openxmlformats.org/officeDocument/2006/relationships/hyperlink" Target="http://ff.pennpress.org/" TargetMode="External"/><Relationship Id="rId12" Type="http://schemas.openxmlformats.org/officeDocument/2006/relationships/hyperlink" Target="http://jemcs.pennpress.org/" TargetMode="External"/><Relationship Id="rId17" Type="http://schemas.openxmlformats.org/officeDocument/2006/relationships/hyperlink" Target="http://mss.pennpress.org/" TargetMode="External"/><Relationship Id="rId25" Type="http://schemas.openxmlformats.org/officeDocument/2006/relationships/hyperlink" Target="https://rauli.cbs.dk/index.php/foucault-studies" TargetMode="External"/><Relationship Id="rId2" Type="http://schemas.openxmlformats.org/officeDocument/2006/relationships/hyperlink" Target="http://apst.pennpress.org/" TargetMode="External"/><Relationship Id="rId16" Type="http://schemas.openxmlformats.org/officeDocument/2006/relationships/hyperlink" Target="http://magic.pennpress.org/" TargetMode="External"/><Relationship Id="rId20" Type="http://schemas.openxmlformats.org/officeDocument/2006/relationships/hyperlink" Target="http://rhm.pennpress.org/" TargetMode="External"/><Relationship Id="rId29" Type="http://schemas.openxmlformats.org/officeDocument/2006/relationships/printerSettings" Target="../printerSettings/printerSettings1.bin"/><Relationship Id="rId1" Type="http://schemas.openxmlformats.org/officeDocument/2006/relationships/hyperlink" Target="http://apsp.pennpress.org/" TargetMode="External"/><Relationship Id="rId6" Type="http://schemas.openxmlformats.org/officeDocument/2006/relationships/hyperlink" Target="http://ewr.pennpress.org/" TargetMode="External"/><Relationship Id="rId11" Type="http://schemas.openxmlformats.org/officeDocument/2006/relationships/hyperlink" Target="http://jds.pennpress.org/" TargetMode="External"/><Relationship Id="rId24" Type="http://schemas.openxmlformats.org/officeDocument/2006/relationships/hyperlink" Target="https://journals.pennpress.org/pasados/" TargetMode="External"/><Relationship Id="rId5" Type="http://schemas.openxmlformats.org/officeDocument/2006/relationships/hyperlink" Target="http://ecti.pennpress.org/" TargetMode="External"/><Relationship Id="rId15" Type="http://schemas.openxmlformats.org/officeDocument/2006/relationships/hyperlink" Target="http://jqr.pennpress.org/" TargetMode="External"/><Relationship Id="rId23" Type="http://schemas.openxmlformats.org/officeDocument/2006/relationships/hyperlink" Target="https://journals.pennpress.org/nova-religio/" TargetMode="External"/><Relationship Id="rId28" Type="http://schemas.openxmlformats.org/officeDocument/2006/relationships/hyperlink" Target="https://www.pennpress.org/journals/journal/journal-of-south-asian-and-middle-eastern-studies/" TargetMode="External"/><Relationship Id="rId10" Type="http://schemas.openxmlformats.org/officeDocument/2006/relationships/hyperlink" Target="http://hum.pennpress.org/" TargetMode="External"/><Relationship Id="rId19" Type="http://schemas.openxmlformats.org/officeDocument/2006/relationships/hyperlink" Target="http://pmhb.pennpress.org/" TargetMode="External"/><Relationship Id="rId4" Type="http://schemas.openxmlformats.org/officeDocument/2006/relationships/hyperlink" Target="http://eas.pennpress.org/" TargetMode="External"/><Relationship Id="rId9" Type="http://schemas.openxmlformats.org/officeDocument/2006/relationships/hyperlink" Target="http://hr.pennpress.org/" TargetMode="External"/><Relationship Id="rId14" Type="http://schemas.openxmlformats.org/officeDocument/2006/relationships/hyperlink" Target="http://jhi.pennpress.org/" TargetMode="External"/><Relationship Id="rId22" Type="http://schemas.openxmlformats.org/officeDocument/2006/relationships/hyperlink" Target="https://dissent.pennpress.org/" TargetMode="External"/><Relationship Id="rId27" Type="http://schemas.openxmlformats.org/officeDocument/2006/relationships/hyperlink" Target="https://www.pennpress.org/journals/journal/history-of-social-science/" TargetMode="External"/><Relationship Id="rId30"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CB901-94F9-463F-8F53-2954986206E3}">
  <dimension ref="A1:FW35"/>
  <sheetViews>
    <sheetView tabSelected="1" topLeftCell="A7" zoomScale="120" zoomScaleNormal="120" workbookViewId="0">
      <selection activeCell="B1" sqref="B1:F1"/>
    </sheetView>
  </sheetViews>
  <sheetFormatPr defaultColWidth="9.6328125" defaultRowHeight="14.5" x14ac:dyDescent="0.35"/>
  <cols>
    <col min="1" max="1" width="35.81640625" style="6" customWidth="1"/>
    <col min="2" max="2" width="7.453125" style="9" customWidth="1"/>
    <col min="3" max="3" width="11.7265625" customWidth="1"/>
    <col min="4" max="4" width="10.26953125" customWidth="1"/>
    <col min="5" max="5" width="6.6328125" style="7" customWidth="1"/>
    <col min="6" max="6" width="11.7265625" style="7" customWidth="1"/>
    <col min="7" max="8" width="12.6328125" style="7" customWidth="1"/>
    <col min="9" max="9" width="10.54296875" style="7" customWidth="1"/>
    <col min="10" max="10" width="8.7265625" style="8" customWidth="1"/>
    <col min="11" max="11" width="12.453125" style="8" customWidth="1"/>
    <col min="12" max="12" width="12.7265625" style="8" customWidth="1"/>
    <col min="13" max="13" width="42.81640625" style="49" customWidth="1"/>
    <col min="14" max="14" width="14" customWidth="1"/>
    <col min="15" max="103" width="12.6328125" style="32" customWidth="1"/>
    <col min="104" max="179" width="13.81640625" style="32" customWidth="1"/>
    <col min="180" max="1003" width="13.81640625" customWidth="1"/>
    <col min="1004" max="10003" width="14.81640625" customWidth="1"/>
    <col min="10004" max="16384" width="16" customWidth="1"/>
  </cols>
  <sheetData>
    <row r="1" spans="1:179" ht="67.5" customHeight="1" x14ac:dyDescent="0.35">
      <c r="A1" s="41" t="e" vm="1">
        <v>#VALUE!</v>
      </c>
      <c r="B1" s="61" t="s">
        <v>132</v>
      </c>
      <c r="C1" s="61"/>
      <c r="D1" s="61"/>
      <c r="E1" s="61"/>
      <c r="F1" s="61"/>
      <c r="H1" s="62"/>
      <c r="I1" s="62"/>
      <c r="J1" s="62"/>
    </row>
    <row r="2" spans="1:179" x14ac:dyDescent="0.35">
      <c r="A2" s="6" t="s">
        <v>162</v>
      </c>
    </row>
    <row r="3" spans="1:179" ht="16" x14ac:dyDescent="0.4">
      <c r="A3" s="10"/>
    </row>
    <row r="4" spans="1:179" s="15" customFormat="1" ht="55.5" customHeight="1" x14ac:dyDescent="0.4">
      <c r="A4" s="11" t="s">
        <v>5</v>
      </c>
      <c r="B4" s="46" t="s">
        <v>6</v>
      </c>
      <c r="C4" s="12" t="s">
        <v>7</v>
      </c>
      <c r="D4" s="12" t="s">
        <v>8</v>
      </c>
      <c r="E4" s="13" t="s">
        <v>9</v>
      </c>
      <c r="F4" s="13" t="s">
        <v>10</v>
      </c>
      <c r="G4" s="13" t="s">
        <v>11</v>
      </c>
      <c r="H4" s="13" t="s">
        <v>129</v>
      </c>
      <c r="I4" s="13" t="s">
        <v>12</v>
      </c>
      <c r="J4" s="13" t="s">
        <v>13</v>
      </c>
      <c r="K4" s="13" t="s">
        <v>127</v>
      </c>
      <c r="L4" s="13" t="s">
        <v>128</v>
      </c>
      <c r="M4" s="50" t="s">
        <v>14</v>
      </c>
      <c r="N4" s="14" t="s">
        <v>15</v>
      </c>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row>
    <row r="5" spans="1:179" ht="34" customHeight="1" x14ac:dyDescent="0.35">
      <c r="A5" s="21" t="s">
        <v>18</v>
      </c>
      <c r="B5" s="42" t="s">
        <v>19</v>
      </c>
      <c r="C5" s="18" t="s">
        <v>20</v>
      </c>
      <c r="D5" s="18" t="s">
        <v>21</v>
      </c>
      <c r="E5" s="17">
        <v>2</v>
      </c>
      <c r="F5" s="19">
        <v>195</v>
      </c>
      <c r="G5" s="19">
        <v>175</v>
      </c>
      <c r="H5" s="19">
        <v>39</v>
      </c>
      <c r="I5" s="19">
        <v>34</v>
      </c>
      <c r="J5" s="19">
        <v>24</v>
      </c>
      <c r="K5" s="19">
        <f>Table3[[#This Row],[Institutional print  + online]]/Table3[[#This Row],[Issues per year]]</f>
        <v>97.5</v>
      </c>
      <c r="L5" s="19">
        <v>25</v>
      </c>
      <c r="M5" s="51" t="s">
        <v>152</v>
      </c>
      <c r="N5" s="20" t="s">
        <v>17</v>
      </c>
    </row>
    <row r="6" spans="1:179" ht="39.5" customHeight="1" x14ac:dyDescent="0.35">
      <c r="A6" s="24" t="s">
        <v>22</v>
      </c>
      <c r="B6" s="42" t="s">
        <v>23</v>
      </c>
      <c r="C6" s="18" t="s">
        <v>24</v>
      </c>
      <c r="D6" s="18" t="s">
        <v>25</v>
      </c>
      <c r="E6" s="17">
        <v>2</v>
      </c>
      <c r="F6" s="19">
        <v>101</v>
      </c>
      <c r="G6" s="19">
        <v>84</v>
      </c>
      <c r="H6" s="19">
        <v>36</v>
      </c>
      <c r="I6" s="19">
        <v>33</v>
      </c>
      <c r="J6" s="19">
        <v>21</v>
      </c>
      <c r="K6" s="19">
        <f>Table3[[#This Row],[Institutional print  + online]]/Table3[[#This Row],[Issues per year]]</f>
        <v>50.5</v>
      </c>
      <c r="L6" s="19">
        <v>25</v>
      </c>
      <c r="M6" s="51" t="s">
        <v>135</v>
      </c>
      <c r="N6" s="20" t="s">
        <v>17</v>
      </c>
    </row>
    <row r="7" spans="1:179" ht="39.5" x14ac:dyDescent="0.35">
      <c r="A7" s="21" t="s">
        <v>26</v>
      </c>
      <c r="B7" s="42" t="s">
        <v>27</v>
      </c>
      <c r="C7" s="18" t="s">
        <v>28</v>
      </c>
      <c r="D7" s="18" t="s">
        <v>29</v>
      </c>
      <c r="E7" s="17">
        <v>3</v>
      </c>
      <c r="F7" s="55" t="s">
        <v>16</v>
      </c>
      <c r="G7" s="55" t="s">
        <v>16</v>
      </c>
      <c r="H7" s="55" t="s">
        <v>16</v>
      </c>
      <c r="I7" s="55" t="s">
        <v>16</v>
      </c>
      <c r="J7" s="55" t="s">
        <v>16</v>
      </c>
      <c r="K7" s="35">
        <v>17</v>
      </c>
      <c r="L7" s="35">
        <v>17</v>
      </c>
      <c r="M7" s="51" t="s">
        <v>153</v>
      </c>
      <c r="N7" s="20" t="s">
        <v>30</v>
      </c>
    </row>
    <row r="8" spans="1:179" ht="39.5" x14ac:dyDescent="0.35">
      <c r="A8" s="24" t="s">
        <v>31</v>
      </c>
      <c r="B8" s="42" t="s">
        <v>32</v>
      </c>
      <c r="C8" s="18" t="s">
        <v>33</v>
      </c>
      <c r="D8" s="18" t="s">
        <v>34</v>
      </c>
      <c r="E8" s="17">
        <v>4</v>
      </c>
      <c r="F8" s="19">
        <v>125</v>
      </c>
      <c r="G8" s="19">
        <v>98</v>
      </c>
      <c r="H8" s="19">
        <v>44</v>
      </c>
      <c r="I8" s="19">
        <v>34</v>
      </c>
      <c r="J8" s="19">
        <v>23</v>
      </c>
      <c r="K8" s="19">
        <f>Table3[[#This Row],[Institutional print  + online]]/Table3[[#This Row],[Issues per year]]</f>
        <v>31.25</v>
      </c>
      <c r="L8" s="19">
        <v>25</v>
      </c>
      <c r="M8" s="51" t="s">
        <v>135</v>
      </c>
      <c r="N8" s="20" t="s">
        <v>17</v>
      </c>
    </row>
    <row r="9" spans="1:179" ht="41" customHeight="1" x14ac:dyDescent="0.35">
      <c r="A9" s="16" t="s">
        <v>35</v>
      </c>
      <c r="B9" s="43" t="s">
        <v>36</v>
      </c>
      <c r="C9" s="18" t="s">
        <v>37</v>
      </c>
      <c r="D9" s="18" t="s">
        <v>38</v>
      </c>
      <c r="E9" s="17">
        <v>1</v>
      </c>
      <c r="F9" s="19">
        <v>52</v>
      </c>
      <c r="G9" s="19">
        <v>43</v>
      </c>
      <c r="H9" s="19">
        <v>21</v>
      </c>
      <c r="I9" s="19" t="s">
        <v>39</v>
      </c>
      <c r="J9" s="19">
        <v>21</v>
      </c>
      <c r="K9" s="19">
        <f>Table3[[#This Row],[Institutional print  + online]]/Table3[[#This Row],[Issues per year]]</f>
        <v>52</v>
      </c>
      <c r="L9" s="19">
        <v>25</v>
      </c>
      <c r="M9" s="51" t="s">
        <v>135</v>
      </c>
      <c r="N9" s="20" t="s">
        <v>17</v>
      </c>
    </row>
    <row r="10" spans="1:179" ht="24.5" customHeight="1" x14ac:dyDescent="0.35">
      <c r="A10" s="26" t="s">
        <v>40</v>
      </c>
      <c r="B10" s="42" t="s">
        <v>41</v>
      </c>
      <c r="C10" s="18" t="s">
        <v>42</v>
      </c>
      <c r="D10" s="18" t="s">
        <v>39</v>
      </c>
      <c r="E10" s="17">
        <v>2</v>
      </c>
      <c r="F10" s="25" t="s">
        <v>43</v>
      </c>
      <c r="G10" s="25" t="s">
        <v>43</v>
      </c>
      <c r="H10" s="25" t="s">
        <v>43</v>
      </c>
      <c r="I10" s="25" t="s">
        <v>43</v>
      </c>
      <c r="J10" s="25" t="s">
        <v>43</v>
      </c>
      <c r="K10" s="25" t="s">
        <v>39</v>
      </c>
      <c r="L10" s="25" t="s">
        <v>39</v>
      </c>
      <c r="M10" s="51" t="s">
        <v>136</v>
      </c>
      <c r="N10" s="20" t="s">
        <v>17</v>
      </c>
    </row>
    <row r="11" spans="1:179" ht="41" customHeight="1" x14ac:dyDescent="0.35">
      <c r="A11" s="26" t="s">
        <v>44</v>
      </c>
      <c r="B11" s="42" t="s">
        <v>45</v>
      </c>
      <c r="C11" s="18" t="s">
        <v>46</v>
      </c>
      <c r="D11" s="18" t="s">
        <v>47</v>
      </c>
      <c r="E11" s="17">
        <v>2</v>
      </c>
      <c r="F11" s="19">
        <v>135</v>
      </c>
      <c r="G11" s="19">
        <v>106</v>
      </c>
      <c r="H11" s="19">
        <v>37</v>
      </c>
      <c r="I11" s="19">
        <v>31</v>
      </c>
      <c r="J11" s="19">
        <v>21</v>
      </c>
      <c r="K11" s="19">
        <f>Table3[[#This Row],[Institutional print  + online]]/Table3[[#This Row],[Issues per year]]</f>
        <v>67.5</v>
      </c>
      <c r="L11" s="19">
        <v>25</v>
      </c>
      <c r="M11" s="51" t="s">
        <v>135</v>
      </c>
      <c r="N11" s="20" t="s">
        <v>17</v>
      </c>
    </row>
    <row r="12" spans="1:179" ht="31" customHeight="1" x14ac:dyDescent="0.35">
      <c r="A12" s="26" t="s">
        <v>48</v>
      </c>
      <c r="B12" s="42" t="s">
        <v>49</v>
      </c>
      <c r="C12" s="18" t="s">
        <v>149</v>
      </c>
      <c r="D12" s="18" t="s">
        <v>150</v>
      </c>
      <c r="E12" s="17">
        <v>2</v>
      </c>
      <c r="F12" s="19">
        <v>314</v>
      </c>
      <c r="G12" s="19">
        <v>290</v>
      </c>
      <c r="H12" s="19">
        <v>36</v>
      </c>
      <c r="I12" s="19">
        <v>30</v>
      </c>
      <c r="J12" s="19">
        <v>36</v>
      </c>
      <c r="K12" s="19">
        <f>Table3[[#This Row],[Institutional print  + online]]/Table3[[#This Row],[Issues per year]]</f>
        <v>157</v>
      </c>
      <c r="L12" s="19">
        <v>25</v>
      </c>
      <c r="M12" s="51" t="s">
        <v>137</v>
      </c>
      <c r="N12" s="20" t="s">
        <v>17</v>
      </c>
    </row>
    <row r="13" spans="1:179" ht="19" customHeight="1" x14ac:dyDescent="0.35">
      <c r="A13" s="26" t="s">
        <v>50</v>
      </c>
      <c r="B13" s="42" t="s">
        <v>51</v>
      </c>
      <c r="C13" s="18" t="s">
        <v>52</v>
      </c>
      <c r="D13" s="18" t="s">
        <v>53</v>
      </c>
      <c r="E13" s="17">
        <v>4</v>
      </c>
      <c r="F13" s="19">
        <v>145</v>
      </c>
      <c r="G13" s="19">
        <v>110</v>
      </c>
      <c r="H13" s="19">
        <v>55</v>
      </c>
      <c r="I13" s="19">
        <v>49</v>
      </c>
      <c r="J13" s="19">
        <v>30</v>
      </c>
      <c r="K13" s="19">
        <f>Table3[[#This Row],[Institutional print  + online]]/Table3[[#This Row],[Issues per year]]</f>
        <v>36.25</v>
      </c>
      <c r="L13" s="19">
        <v>25</v>
      </c>
      <c r="M13" s="51"/>
      <c r="N13" s="20" t="s">
        <v>17</v>
      </c>
    </row>
    <row r="14" spans="1:179" ht="33" customHeight="1" x14ac:dyDescent="0.35">
      <c r="A14" s="26" t="s">
        <v>54</v>
      </c>
      <c r="B14" s="42" t="s">
        <v>55</v>
      </c>
      <c r="C14" s="18" t="s">
        <v>56</v>
      </c>
      <c r="D14" s="18" t="s">
        <v>57</v>
      </c>
      <c r="E14" s="17">
        <v>2</v>
      </c>
      <c r="F14" s="19">
        <v>185</v>
      </c>
      <c r="G14" s="19">
        <v>170</v>
      </c>
      <c r="H14" s="19">
        <v>70</v>
      </c>
      <c r="I14" s="19">
        <v>50</v>
      </c>
      <c r="J14" s="19">
        <v>50</v>
      </c>
      <c r="K14" s="19">
        <f>Table3[[#This Row],[Institutional print  + online]]/Table3[[#This Row],[Issues per year]]</f>
        <v>92.5</v>
      </c>
      <c r="L14" s="19">
        <v>25</v>
      </c>
      <c r="M14" s="51" t="s">
        <v>138</v>
      </c>
      <c r="N14" s="20" t="s">
        <v>17</v>
      </c>
    </row>
    <row r="15" spans="1:179" ht="52.5" x14ac:dyDescent="0.35">
      <c r="A15" s="26" t="s">
        <v>58</v>
      </c>
      <c r="B15" s="42" t="s">
        <v>59</v>
      </c>
      <c r="C15" s="18" t="s">
        <v>60</v>
      </c>
      <c r="D15" s="18" t="s">
        <v>61</v>
      </c>
      <c r="E15" s="17">
        <v>3</v>
      </c>
      <c r="F15" s="19" t="s">
        <v>16</v>
      </c>
      <c r="G15" s="19">
        <v>99</v>
      </c>
      <c r="H15" s="19" t="s">
        <v>16</v>
      </c>
      <c r="I15" s="19">
        <v>44</v>
      </c>
      <c r="J15" s="19">
        <v>22</v>
      </c>
      <c r="K15" s="19">
        <v>37</v>
      </c>
      <c r="L15" s="19">
        <v>25</v>
      </c>
      <c r="M15" s="51" t="s">
        <v>154</v>
      </c>
      <c r="N15" s="20" t="s">
        <v>17</v>
      </c>
    </row>
    <row r="16" spans="1:179" ht="26.5" x14ac:dyDescent="0.35">
      <c r="A16" s="24" t="s">
        <v>62</v>
      </c>
      <c r="B16" s="44" t="s">
        <v>63</v>
      </c>
      <c r="C16" s="29" t="s">
        <v>64</v>
      </c>
      <c r="D16" s="18" t="s">
        <v>65</v>
      </c>
      <c r="E16" s="17">
        <v>4</v>
      </c>
      <c r="F16" s="19">
        <v>298</v>
      </c>
      <c r="G16" s="19">
        <v>215</v>
      </c>
      <c r="H16" s="19">
        <v>63</v>
      </c>
      <c r="I16" s="19">
        <v>40</v>
      </c>
      <c r="J16" s="19">
        <v>40</v>
      </c>
      <c r="K16" s="19">
        <f>Table3[[#This Row],[Institutional print  + online]]/Table3[[#This Row],[Issues per year]]</f>
        <v>74.5</v>
      </c>
      <c r="L16" s="19">
        <v>25</v>
      </c>
      <c r="M16" s="51" t="s">
        <v>66</v>
      </c>
      <c r="N16" s="20" t="s">
        <v>17</v>
      </c>
    </row>
    <row r="17" spans="1:179" ht="38" customHeight="1" x14ac:dyDescent="0.35">
      <c r="A17" s="16" t="s">
        <v>67</v>
      </c>
      <c r="B17" s="43" t="s">
        <v>68</v>
      </c>
      <c r="C17" s="18" t="s">
        <v>69</v>
      </c>
      <c r="D17" s="18" t="s">
        <v>70</v>
      </c>
      <c r="E17" s="17">
        <v>4</v>
      </c>
      <c r="F17" s="19">
        <v>140</v>
      </c>
      <c r="G17" s="19" t="s">
        <v>43</v>
      </c>
      <c r="H17" s="19">
        <v>53</v>
      </c>
      <c r="I17" s="19" t="s">
        <v>43</v>
      </c>
      <c r="J17" s="19">
        <v>30</v>
      </c>
      <c r="K17" s="19">
        <f>Table3[[#This Row],[Institutional print  + online]]/Table3[[#This Row],[Issues per year]]</f>
        <v>35</v>
      </c>
      <c r="L17" s="19">
        <v>25</v>
      </c>
      <c r="M17" s="51" t="s">
        <v>139</v>
      </c>
      <c r="N17" s="20" t="s">
        <v>17</v>
      </c>
    </row>
    <row r="18" spans="1:179" ht="26.5" x14ac:dyDescent="0.35">
      <c r="A18" s="26" t="s">
        <v>71</v>
      </c>
      <c r="B18" s="42" t="s">
        <v>72</v>
      </c>
      <c r="C18" s="18" t="s">
        <v>73</v>
      </c>
      <c r="D18" s="18" t="s">
        <v>74</v>
      </c>
      <c r="E18" s="17">
        <v>4</v>
      </c>
      <c r="F18" s="19">
        <v>105</v>
      </c>
      <c r="G18" s="19">
        <v>69</v>
      </c>
      <c r="H18" s="19">
        <v>37</v>
      </c>
      <c r="I18" s="19">
        <v>33</v>
      </c>
      <c r="J18" s="19">
        <v>21</v>
      </c>
      <c r="K18" s="19">
        <f>Table3[[#This Row],[Institutional print  + online]]/Table3[[#This Row],[Issues per year]]</f>
        <v>26.25</v>
      </c>
      <c r="L18" s="19">
        <v>25</v>
      </c>
      <c r="M18" s="51" t="s">
        <v>66</v>
      </c>
      <c r="N18" s="20" t="s">
        <v>17</v>
      </c>
    </row>
    <row r="19" spans="1:179" s="37" customFormat="1" ht="20.5" customHeight="1" x14ac:dyDescent="0.35">
      <c r="A19" s="16" t="s">
        <v>75</v>
      </c>
      <c r="B19" s="43" t="s">
        <v>76</v>
      </c>
      <c r="C19" s="34" t="s">
        <v>39</v>
      </c>
      <c r="D19" s="34" t="s">
        <v>77</v>
      </c>
      <c r="E19" s="27">
        <v>2</v>
      </c>
      <c r="F19" s="35" t="s">
        <v>43</v>
      </c>
      <c r="G19" s="35" t="s">
        <v>43</v>
      </c>
      <c r="H19" s="35" t="s">
        <v>43</v>
      </c>
      <c r="I19" s="35" t="s">
        <v>43</v>
      </c>
      <c r="J19" s="35" t="s">
        <v>43</v>
      </c>
      <c r="K19" s="35" t="s">
        <v>39</v>
      </c>
      <c r="L19" s="35" t="s">
        <v>39</v>
      </c>
      <c r="M19" s="53" t="s">
        <v>78</v>
      </c>
      <c r="N19" s="36" t="s">
        <v>17</v>
      </c>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row>
    <row r="20" spans="1:179" s="32" customFormat="1" ht="25" customHeight="1" x14ac:dyDescent="0.35">
      <c r="A20" s="24" t="s">
        <v>79</v>
      </c>
      <c r="B20" s="44" t="s">
        <v>80</v>
      </c>
      <c r="C20" s="29" t="s">
        <v>81</v>
      </c>
      <c r="D20" s="29" t="s">
        <v>82</v>
      </c>
      <c r="E20" s="28">
        <v>4</v>
      </c>
      <c r="F20" s="23">
        <v>135</v>
      </c>
      <c r="G20" s="23">
        <v>118</v>
      </c>
      <c r="H20" s="23">
        <v>50</v>
      </c>
      <c r="I20" s="23">
        <v>42</v>
      </c>
      <c r="J20" s="23">
        <v>29</v>
      </c>
      <c r="K20" s="23">
        <f>Table3[[#This Row],[Institutional print  + online]]/Table3[[#This Row],[Issues per year]]</f>
        <v>33.75</v>
      </c>
      <c r="L20" s="23">
        <v>25</v>
      </c>
      <c r="M20" s="52"/>
      <c r="N20" s="31" t="s">
        <v>17</v>
      </c>
    </row>
    <row r="21" spans="1:179" s="37" customFormat="1" ht="66" customHeight="1" x14ac:dyDescent="0.4">
      <c r="A21" s="56" t="s">
        <v>151</v>
      </c>
      <c r="B21" s="43" t="s">
        <v>133</v>
      </c>
      <c r="C21" s="34" t="s">
        <v>160</v>
      </c>
      <c r="D21" s="34" t="s">
        <v>134</v>
      </c>
      <c r="E21" s="58">
        <v>4</v>
      </c>
      <c r="F21" s="59">
        <v>206</v>
      </c>
      <c r="G21" s="59">
        <v>134</v>
      </c>
      <c r="H21" s="59">
        <v>45</v>
      </c>
      <c r="I21" s="59">
        <v>35</v>
      </c>
      <c r="J21" s="59">
        <v>40</v>
      </c>
      <c r="K21" s="35">
        <f>Table3[[#This Row],[Institutional print  + online]]/Table3[[#This Row],[Issues per year]]</f>
        <v>51.5</v>
      </c>
      <c r="L21" s="19">
        <v>25</v>
      </c>
      <c r="M21" s="53" t="s">
        <v>161</v>
      </c>
      <c r="N21" s="36" t="s">
        <v>17</v>
      </c>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row>
    <row r="22" spans="1:179" s="32" customFormat="1" ht="18.5" customHeight="1" x14ac:dyDescent="0.35">
      <c r="A22" s="56" t="s">
        <v>83</v>
      </c>
      <c r="B22" s="44" t="s">
        <v>84</v>
      </c>
      <c r="C22" s="29" t="s">
        <v>85</v>
      </c>
      <c r="D22" s="29" t="s">
        <v>86</v>
      </c>
      <c r="E22" s="28">
        <v>4</v>
      </c>
      <c r="F22" s="23">
        <v>173</v>
      </c>
      <c r="G22" s="23">
        <v>143</v>
      </c>
      <c r="H22" s="23">
        <v>55</v>
      </c>
      <c r="I22" s="23">
        <v>44</v>
      </c>
      <c r="J22" s="23">
        <v>33</v>
      </c>
      <c r="K22" s="23">
        <f>Table3[[#This Row],[Institutional print  + online]]/Table3[[#This Row],[Issues per year]]</f>
        <v>43.25</v>
      </c>
      <c r="L22" s="23">
        <v>25</v>
      </c>
      <c r="M22" s="57"/>
      <c r="N22" s="31" t="s">
        <v>17</v>
      </c>
    </row>
    <row r="23" spans="1:179" s="37" customFormat="1" x14ac:dyDescent="0.35">
      <c r="A23" s="33" t="s">
        <v>87</v>
      </c>
      <c r="B23" s="43" t="s">
        <v>88</v>
      </c>
      <c r="C23" s="34" t="s">
        <v>89</v>
      </c>
      <c r="D23" s="34" t="s">
        <v>90</v>
      </c>
      <c r="E23" s="27">
        <v>3</v>
      </c>
      <c r="F23" s="35">
        <v>111</v>
      </c>
      <c r="G23" s="35">
        <v>72</v>
      </c>
      <c r="H23" s="35">
        <v>37</v>
      </c>
      <c r="I23" s="35">
        <v>30</v>
      </c>
      <c r="J23" s="35">
        <v>33</v>
      </c>
      <c r="K23" s="35">
        <f>Table3[[#This Row],[Institutional print  + online]]/Table3[[#This Row],[Issues per year]]</f>
        <v>37</v>
      </c>
      <c r="L23" s="35">
        <v>25</v>
      </c>
      <c r="M23" s="53"/>
      <c r="N23" s="36" t="s">
        <v>17</v>
      </c>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row>
    <row r="24" spans="1:179" s="32" customFormat="1" x14ac:dyDescent="0.35">
      <c r="A24" s="24" t="s">
        <v>91</v>
      </c>
      <c r="B24" s="44" t="s">
        <v>92</v>
      </c>
      <c r="C24" s="29" t="s">
        <v>93</v>
      </c>
      <c r="D24" s="29" t="s">
        <v>94</v>
      </c>
      <c r="E24" s="28">
        <v>2</v>
      </c>
      <c r="F24" s="23">
        <v>102</v>
      </c>
      <c r="G24" s="23" t="s">
        <v>43</v>
      </c>
      <c r="H24" s="23">
        <v>50</v>
      </c>
      <c r="I24" s="23" t="s">
        <v>43</v>
      </c>
      <c r="J24" s="23" t="s">
        <v>43</v>
      </c>
      <c r="K24" s="23">
        <f>Table3[[#This Row],[Institutional print  + online]]/Table3[[#This Row],[Issues per year]]</f>
        <v>51</v>
      </c>
      <c r="L24" s="23">
        <v>25</v>
      </c>
      <c r="M24" s="57" t="s">
        <v>140</v>
      </c>
      <c r="N24" s="31" t="s">
        <v>17</v>
      </c>
    </row>
    <row r="25" spans="1:179" s="37" customFormat="1" x14ac:dyDescent="0.35">
      <c r="A25" s="33" t="s">
        <v>95</v>
      </c>
      <c r="B25" s="43" t="s">
        <v>96</v>
      </c>
      <c r="C25" s="34" t="s">
        <v>97</v>
      </c>
      <c r="D25" s="34" t="s">
        <v>98</v>
      </c>
      <c r="E25" s="27">
        <v>4</v>
      </c>
      <c r="F25" s="35">
        <v>401</v>
      </c>
      <c r="G25" s="35">
        <v>310</v>
      </c>
      <c r="H25" s="35">
        <v>62</v>
      </c>
      <c r="I25" s="35">
        <v>52</v>
      </c>
      <c r="J25" s="35">
        <v>42</v>
      </c>
      <c r="K25" s="35">
        <f>Table3[[#This Row],[Institutional print  + online]]/Table3[[#This Row],[Issues per year]]</f>
        <v>100.25</v>
      </c>
      <c r="L25" s="35">
        <v>25</v>
      </c>
      <c r="M25" s="53"/>
      <c r="N25" s="36" t="s">
        <v>99</v>
      </c>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row>
    <row r="26" spans="1:179" s="32" customFormat="1" ht="26" customHeight="1" x14ac:dyDescent="0.35">
      <c r="A26" s="24" t="s">
        <v>100</v>
      </c>
      <c r="B26" s="44" t="s">
        <v>101</v>
      </c>
      <c r="C26" s="29" t="s">
        <v>39</v>
      </c>
      <c r="D26" s="29" t="s">
        <v>102</v>
      </c>
      <c r="E26" s="28">
        <v>3</v>
      </c>
      <c r="F26" s="23" t="s">
        <v>43</v>
      </c>
      <c r="G26" s="23" t="s">
        <v>43</v>
      </c>
      <c r="H26" s="23" t="s">
        <v>43</v>
      </c>
      <c r="I26" s="23" t="s">
        <v>43</v>
      </c>
      <c r="J26" s="23" t="s">
        <v>43</v>
      </c>
      <c r="K26" s="23" t="s">
        <v>39</v>
      </c>
      <c r="L26" s="23" t="s">
        <v>39</v>
      </c>
      <c r="M26" s="52" t="s">
        <v>141</v>
      </c>
      <c r="N26" s="31" t="s">
        <v>17</v>
      </c>
    </row>
    <row r="27" spans="1:179" s="37" customFormat="1" ht="23" customHeight="1" x14ac:dyDescent="0.35">
      <c r="A27" s="33" t="s">
        <v>103</v>
      </c>
      <c r="B27" s="43" t="s">
        <v>104</v>
      </c>
      <c r="C27" s="34" t="s">
        <v>39</v>
      </c>
      <c r="D27" s="34" t="s">
        <v>105</v>
      </c>
      <c r="E27" s="27">
        <v>2</v>
      </c>
      <c r="F27" s="35" t="s">
        <v>43</v>
      </c>
      <c r="G27" s="35" t="s">
        <v>43</v>
      </c>
      <c r="H27" s="35" t="s">
        <v>43</v>
      </c>
      <c r="I27" s="35" t="s">
        <v>43</v>
      </c>
      <c r="J27" s="35" t="s">
        <v>43</v>
      </c>
      <c r="K27" s="35" t="s">
        <v>39</v>
      </c>
      <c r="L27" s="35" t="s">
        <v>39</v>
      </c>
      <c r="M27" s="53" t="s">
        <v>131</v>
      </c>
      <c r="N27" s="36" t="s">
        <v>17</v>
      </c>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row>
    <row r="28" spans="1:179" s="32" customFormat="1" ht="204.5" customHeight="1" x14ac:dyDescent="0.35">
      <c r="A28" s="24" t="s">
        <v>106</v>
      </c>
      <c r="B28" s="44" t="s">
        <v>107</v>
      </c>
      <c r="C28" s="29" t="s">
        <v>108</v>
      </c>
      <c r="D28" s="29" t="s">
        <v>109</v>
      </c>
      <c r="E28" s="28">
        <v>3</v>
      </c>
      <c r="F28" s="30" t="s">
        <v>110</v>
      </c>
      <c r="G28" s="30" t="s">
        <v>110</v>
      </c>
      <c r="H28" s="30" t="s">
        <v>156</v>
      </c>
      <c r="I28" s="30" t="s">
        <v>156</v>
      </c>
      <c r="J28" s="30" t="s">
        <v>156</v>
      </c>
      <c r="K28" s="54">
        <v>55</v>
      </c>
      <c r="L28" s="23">
        <v>25</v>
      </c>
      <c r="M28" s="52" t="s">
        <v>155</v>
      </c>
      <c r="N28" s="31" t="s">
        <v>17</v>
      </c>
    </row>
    <row r="29" spans="1:179" s="37" customFormat="1" ht="33" customHeight="1" x14ac:dyDescent="0.35">
      <c r="A29" s="33" t="s">
        <v>111</v>
      </c>
      <c r="B29" s="43" t="s">
        <v>112</v>
      </c>
      <c r="C29" s="34" t="s">
        <v>113</v>
      </c>
      <c r="D29" s="34" t="s">
        <v>114</v>
      </c>
      <c r="E29" s="27">
        <v>4</v>
      </c>
      <c r="F29" s="35">
        <v>170</v>
      </c>
      <c r="G29" s="35">
        <v>136</v>
      </c>
      <c r="H29" s="35">
        <v>55</v>
      </c>
      <c r="I29" s="35">
        <v>42</v>
      </c>
      <c r="J29" s="35">
        <v>34</v>
      </c>
      <c r="K29" s="35">
        <f>Table3[[#This Row],[Institutional print  + online]]/Table3[[#This Row],[Issues per year]]</f>
        <v>42.5</v>
      </c>
      <c r="L29" s="35">
        <v>25</v>
      </c>
      <c r="M29" s="53"/>
      <c r="N29" s="36" t="s">
        <v>17</v>
      </c>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row>
    <row r="30" spans="1:179" s="32" customFormat="1" ht="22" customHeight="1" x14ac:dyDescent="0.35">
      <c r="A30" s="56" t="s">
        <v>115</v>
      </c>
      <c r="B30" s="44" t="s">
        <v>116</v>
      </c>
      <c r="C30" s="29" t="s">
        <v>117</v>
      </c>
      <c r="D30" s="29" t="s">
        <v>118</v>
      </c>
      <c r="E30" s="28">
        <v>2</v>
      </c>
      <c r="F30" s="23">
        <v>95</v>
      </c>
      <c r="G30" s="23">
        <v>69</v>
      </c>
      <c r="H30" s="23">
        <v>46</v>
      </c>
      <c r="I30" s="23">
        <v>40</v>
      </c>
      <c r="J30" s="23">
        <v>26</v>
      </c>
      <c r="K30" s="23">
        <f>Table3[[#This Row],[Institutional print  + online]]/Table3[[#This Row],[Issues per year]]</f>
        <v>47.5</v>
      </c>
      <c r="L30" s="23">
        <v>27</v>
      </c>
      <c r="M30" s="52"/>
      <c r="N30" s="31" t="s">
        <v>17</v>
      </c>
    </row>
    <row r="31" spans="1:179" s="37" customFormat="1" ht="27" customHeight="1" x14ac:dyDescent="0.35">
      <c r="A31" s="33" t="s">
        <v>119</v>
      </c>
      <c r="B31" s="43" t="s">
        <v>120</v>
      </c>
      <c r="C31" s="34" t="s">
        <v>121</v>
      </c>
      <c r="D31" s="34" t="s">
        <v>122</v>
      </c>
      <c r="E31" s="27">
        <v>4</v>
      </c>
      <c r="F31" s="35">
        <v>132</v>
      </c>
      <c r="G31" s="35">
        <v>101</v>
      </c>
      <c r="H31" s="35">
        <v>48</v>
      </c>
      <c r="I31" s="35">
        <v>43</v>
      </c>
      <c r="J31" s="35">
        <v>21</v>
      </c>
      <c r="K31" s="35">
        <f>Table3[[#This Row],[Institutional print  + online]]/Table3[[#This Row],[Issues per year]]</f>
        <v>33</v>
      </c>
      <c r="L31" s="35">
        <v>25</v>
      </c>
      <c r="M31" s="53" t="s">
        <v>66</v>
      </c>
      <c r="N31" s="36" t="s">
        <v>17</v>
      </c>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row>
    <row r="32" spans="1:179" s="32" customFormat="1" ht="33.5" customHeight="1" x14ac:dyDescent="0.35">
      <c r="A32" s="24" t="s">
        <v>123</v>
      </c>
      <c r="B32" s="44" t="s">
        <v>124</v>
      </c>
      <c r="C32" s="29" t="s">
        <v>125</v>
      </c>
      <c r="D32" s="29" t="s">
        <v>126</v>
      </c>
      <c r="E32" s="28">
        <v>4</v>
      </c>
      <c r="F32" s="23">
        <v>240</v>
      </c>
      <c r="G32" s="23">
        <v>202</v>
      </c>
      <c r="H32" s="23">
        <v>65</v>
      </c>
      <c r="I32" s="23">
        <v>53</v>
      </c>
      <c r="J32" s="23">
        <v>44</v>
      </c>
      <c r="K32" s="23">
        <f>Table3[[#This Row],[Institutional print  + online]]/Table3[[#This Row],[Issues per year]]</f>
        <v>60</v>
      </c>
      <c r="L32" s="23">
        <v>25</v>
      </c>
      <c r="M32" s="52"/>
      <c r="N32" s="31" t="s">
        <v>17</v>
      </c>
    </row>
    <row r="33" spans="1:14" s="32" customFormat="1" x14ac:dyDescent="0.35">
      <c r="A33" s="38"/>
      <c r="B33" s="44"/>
      <c r="C33" s="29"/>
      <c r="D33" s="29"/>
      <c r="E33" s="28"/>
      <c r="F33" s="22"/>
      <c r="G33" s="22"/>
      <c r="H33" s="22"/>
      <c r="I33" s="22"/>
      <c r="J33" s="22"/>
      <c r="K33" s="23"/>
      <c r="L33" s="22"/>
      <c r="M33" s="52"/>
      <c r="N33" s="31"/>
    </row>
    <row r="34" spans="1:14" s="32" customFormat="1" x14ac:dyDescent="0.35">
      <c r="A34" s="39"/>
      <c r="B34" s="45"/>
      <c r="C34" s="40"/>
      <c r="D34" s="40"/>
      <c r="E34" s="40"/>
      <c r="F34" s="40"/>
      <c r="G34" s="40"/>
      <c r="H34" s="40"/>
      <c r="I34" s="40"/>
      <c r="J34" s="22"/>
      <c r="K34" s="22"/>
      <c r="L34" s="22"/>
      <c r="M34" s="52"/>
      <c r="N34" s="31"/>
    </row>
    <row r="35" spans="1:14" s="32" customFormat="1" ht="29" x14ac:dyDescent="0.35">
      <c r="A35" s="39" t="s">
        <v>142</v>
      </c>
      <c r="B35" s="45"/>
      <c r="C35" s="40"/>
      <c r="D35" s="40"/>
      <c r="E35" s="40"/>
      <c r="F35" s="40"/>
      <c r="G35" s="40"/>
      <c r="H35" s="40"/>
      <c r="I35" s="40"/>
      <c r="J35" s="22"/>
      <c r="K35" s="22"/>
      <c r="L35" s="22"/>
      <c r="M35" s="52"/>
      <c r="N35" s="31"/>
    </row>
  </sheetData>
  <mergeCells count="2">
    <mergeCell ref="B1:F1"/>
    <mergeCell ref="H1:J1"/>
  </mergeCells>
  <phoneticPr fontId="15" type="noConversion"/>
  <conditionalFormatting sqref="A11:B11 E34:I35 D10:D11 A5:D10 F30:J31 L30:XFD31 K30:K32 F5:XFD29 A12:D35">
    <cfRule type="colorScale" priority="1">
      <colorScale>
        <cfvo type="formula" val="MOD(ROW(),2)=0"/>
        <cfvo type="formula" val="MOD(ROW(),2)=0"/>
        <color theme="4" tint="0.59999389629810485"/>
        <color theme="0"/>
      </colorScale>
    </cfRule>
  </conditionalFormatting>
  <hyperlinks>
    <hyperlink ref="A29" r:id="rId1" xr:uid="{7B1941E8-ACFB-40F3-AAD0-1812BCE15E42}"/>
    <hyperlink ref="A32" r:id="rId2" xr:uid="{FF65F786-45AB-453C-B397-CF2162BA3FF9}"/>
    <hyperlink ref="A6" r:id="rId3" xr:uid="{3EF91268-740F-42B7-95C5-38288F35450B}"/>
    <hyperlink ref="A8" r:id="rId4" xr:uid="{1BEA17A9-0F8D-4842-9E41-E476AB87039F}"/>
    <hyperlink ref="A31" r:id="rId5" xr:uid="{BBF3F3FE-EF55-4EBA-BE0F-B2BAF0B6C4F7}"/>
    <hyperlink ref="A9" r:id="rId6" xr:uid="{79E7E84D-F345-49B0-970A-35ED449BD271}"/>
    <hyperlink ref="A11" r:id="rId7" xr:uid="{CB29DD28-89FB-405B-9298-FD625D58562D}"/>
    <hyperlink ref="A16" r:id="rId8" xr:uid="{CB4B04B9-C926-4543-AF16-61E0E9ECDDFD}"/>
    <hyperlink ref="A13" r:id="rId9" xr:uid="{2F6A4B3D-D789-4D07-B3D0-C91261D01BA1}"/>
    <hyperlink ref="A15" r:id="rId10" xr:uid="{A1F50C3F-08D1-47D6-AE20-E2EBABD032CB}"/>
    <hyperlink ref="A19" r:id="rId11" xr:uid="{41866378-67E4-442B-A4D4-1A3436662920}"/>
    <hyperlink ref="A18" r:id="rId12" xr:uid="{E7710682-4355-46D2-920E-5E5EB81A3368}"/>
    <hyperlink ref="A20" r:id="rId13" xr:uid="{D32EA43B-650C-48E4-8B8F-70ED4B324BC8}"/>
    <hyperlink ref="A22" r:id="rId14" xr:uid="{52998AFB-C964-460D-9824-C73263BC6A50}"/>
    <hyperlink ref="A17" r:id="rId15" xr:uid="{A53C2111-DC39-494D-AFB5-89A182E9C3F1}"/>
    <hyperlink ref="A23" r:id="rId16" xr:uid="{F2E6C8BA-4D57-42DB-84CE-F390731DBE60}"/>
    <hyperlink ref="A24" r:id="rId17" xr:uid="{2D180C9C-C899-4630-9869-19B281D2B58F}"/>
    <hyperlink ref="A26" r:id="rId18" xr:uid="{5DC33BA4-F527-4E9A-95F7-AA4D4FC1E90E}"/>
    <hyperlink ref="A28" r:id="rId19" xr:uid="{2A1A558B-7871-453C-8D96-19ECAC3305CE}"/>
    <hyperlink ref="A30" r:id="rId20" xr:uid="{EC8B6673-C995-43FD-8384-2FBE07C242BC}"/>
    <hyperlink ref="A5" r:id="rId21" xr:uid="{33A6F21C-1A15-4774-B550-50E6F6C9803B}"/>
    <hyperlink ref="A7" r:id="rId22" xr:uid="{66047C45-3CB2-4C77-A951-21CAF8321657}"/>
    <hyperlink ref="A25" r:id="rId23" xr:uid="{02CD4C43-BA51-486F-BB20-C88AA6DFD135}"/>
    <hyperlink ref="A27" r:id="rId24" xr:uid="{397412A5-811D-478B-A835-EA85B21021C8}"/>
    <hyperlink ref="A10" r:id="rId25" xr:uid="{EFC27F2A-BE05-4D3C-87F5-0FE8F65F23D8}"/>
    <hyperlink ref="A12" r:id="rId26" xr:uid="{7F9BD47C-3841-471D-8702-4CC36B04E33A}"/>
    <hyperlink ref="A14" r:id="rId27" xr:uid="{71AC2246-0CC2-4D35-89AC-4094450F616F}"/>
    <hyperlink ref="A21" r:id="rId28" xr:uid="{157A2672-AA7F-438A-81E4-189D036B2086}"/>
  </hyperlinks>
  <pageMargins left="0.7" right="0.7" top="0.75" bottom="0.75" header="0.3" footer="0.3"/>
  <pageSetup orientation="portrait" horizontalDpi="1200" verticalDpi="1200" r:id="rId29"/>
  <ignoredErrors>
    <ignoredError sqref="K19 K10 K26:K28" calculatedColumn="1"/>
  </ignoredErrors>
  <tableParts count="1">
    <tablePart r:id="rId3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2A95-BB59-44C5-8684-5020721C267F}">
  <dimension ref="A1:A28"/>
  <sheetViews>
    <sheetView topLeftCell="A8" zoomScale="140" zoomScaleNormal="140" workbookViewId="0">
      <selection activeCell="A10" sqref="A10"/>
    </sheetView>
  </sheetViews>
  <sheetFormatPr defaultColWidth="9.6328125" defaultRowHeight="14.5" x14ac:dyDescent="0.35"/>
  <cols>
    <col min="1" max="1" width="146.81640625" style="6" customWidth="1"/>
  </cols>
  <sheetData>
    <row r="1" spans="1:1" ht="63" customHeight="1" x14ac:dyDescent="0.35"/>
    <row r="2" spans="1:1" x14ac:dyDescent="0.35">
      <c r="A2" s="1" t="s">
        <v>159</v>
      </c>
    </row>
    <row r="3" spans="1:1" x14ac:dyDescent="0.35">
      <c r="A3" s="2" t="s">
        <v>0</v>
      </c>
    </row>
    <row r="4" spans="1:1" x14ac:dyDescent="0.35">
      <c r="A4" s="2"/>
    </row>
    <row r="5" spans="1:1" ht="29" x14ac:dyDescent="0.35">
      <c r="A5" s="2" t="s">
        <v>146</v>
      </c>
    </row>
    <row r="6" spans="1:1" x14ac:dyDescent="0.35">
      <c r="A6" s="2"/>
    </row>
    <row r="7" spans="1:1" ht="188.5" x14ac:dyDescent="0.35">
      <c r="A7" s="3" t="s">
        <v>157</v>
      </c>
    </row>
    <row r="8" spans="1:1" ht="203" x14ac:dyDescent="0.35">
      <c r="A8" s="41" t="s">
        <v>147</v>
      </c>
    </row>
    <row r="9" spans="1:1" x14ac:dyDescent="0.35">
      <c r="A9" s="41"/>
    </row>
    <row r="10" spans="1:1" ht="29" x14ac:dyDescent="0.35">
      <c r="A10" s="5" t="s">
        <v>1</v>
      </c>
    </row>
    <row r="11" spans="1:1" x14ac:dyDescent="0.35">
      <c r="A11" s="4"/>
    </row>
    <row r="12" spans="1:1" x14ac:dyDescent="0.35">
      <c r="A12" s="5" t="s">
        <v>143</v>
      </c>
    </row>
    <row r="13" spans="1:1" x14ac:dyDescent="0.35">
      <c r="A13" s="2"/>
    </row>
    <row r="14" spans="1:1" ht="43.5" x14ac:dyDescent="0.35">
      <c r="A14" s="5" t="s">
        <v>158</v>
      </c>
    </row>
    <row r="15" spans="1:1" x14ac:dyDescent="0.35">
      <c r="A15" s="2"/>
    </row>
    <row r="16" spans="1:1" x14ac:dyDescent="0.35">
      <c r="A16" s="6" t="s">
        <v>144</v>
      </c>
    </row>
    <row r="17" spans="1:1" x14ac:dyDescent="0.35">
      <c r="A17" s="2"/>
    </row>
    <row r="18" spans="1:1" ht="43.5" x14ac:dyDescent="0.35">
      <c r="A18" s="6" t="s">
        <v>2</v>
      </c>
    </row>
    <row r="19" spans="1:1" x14ac:dyDescent="0.35">
      <c r="A19" s="2"/>
    </row>
    <row r="20" spans="1:1" x14ac:dyDescent="0.35">
      <c r="A20" s="47" t="s">
        <v>148</v>
      </c>
    </row>
    <row r="21" spans="1:1" x14ac:dyDescent="0.35">
      <c r="A21" s="2"/>
    </row>
    <row r="22" spans="1:1" x14ac:dyDescent="0.35">
      <c r="A22" s="48" t="s">
        <v>145</v>
      </c>
    </row>
    <row r="23" spans="1:1" x14ac:dyDescent="0.35">
      <c r="A23" s="2"/>
    </row>
    <row r="24" spans="1:1" ht="29" x14ac:dyDescent="0.35">
      <c r="A24" s="5" t="s">
        <v>130</v>
      </c>
    </row>
    <row r="25" spans="1:1" x14ac:dyDescent="0.35">
      <c r="A25" s="2"/>
    </row>
    <row r="26" spans="1:1" x14ac:dyDescent="0.35">
      <c r="A26" s="5" t="s">
        <v>3</v>
      </c>
    </row>
    <row r="27" spans="1:1" x14ac:dyDescent="0.35">
      <c r="A27" s="2"/>
    </row>
    <row r="28" spans="1:1" ht="29" x14ac:dyDescent="0.35">
      <c r="A28" s="2" t="s">
        <v>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2026 Prices</vt:lpstr>
      <vt:lpstr>Terms</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Dawson, Jocelyn</dc:creator>
  <cp:lastModifiedBy>Dawson, Jocelyn</cp:lastModifiedBy>
  <dcterms:created xsi:type="dcterms:W3CDTF">2024-07-08T17:52:59Z</dcterms:created>
  <dcterms:modified xsi:type="dcterms:W3CDTF">2025-10-23T14:59:12Z</dcterms:modified>
</cp:coreProperties>
</file>