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Dr. Nathan Wright\Desktop\DOR\Website Software\"/>
    </mc:Choice>
  </mc:AlternateContent>
  <bookViews>
    <workbookView xWindow="0" yWindow="0" windowWidth="20490" windowHeight="7530"/>
  </bookViews>
  <sheets>
    <sheet name="Instructions" sheetId="3" r:id="rId1"/>
    <sheet name="Efficiency (OEE)" sheetId="2" r:id="rId2"/>
    <sheet name="Throughput Calculator" sheetId="1"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2" l="1"/>
  <c r="B16" i="2"/>
  <c r="B14" i="2"/>
  <c r="B10" i="2" s="1"/>
  <c r="B8" i="2"/>
  <c r="B4" i="2"/>
  <c r="B2" i="2" l="1"/>
  <c r="D7" i="1" s="1"/>
  <c r="D9" i="1" s="1"/>
  <c r="D11" i="1" s="1"/>
</calcChain>
</file>

<file path=xl/sharedStrings.xml><?xml version="1.0" encoding="utf-8"?>
<sst xmlns="http://schemas.openxmlformats.org/spreadsheetml/2006/main" count="63" uniqueCount="40">
  <si>
    <t>Current Efficiency</t>
  </si>
  <si>
    <t>Improved Efficiency</t>
  </si>
  <si>
    <t>Percent of Increase in Efficiency</t>
  </si>
  <si>
    <t>Resultant Throughput</t>
  </si>
  <si>
    <t>Throughtput Calculator</t>
  </si>
  <si>
    <t>OEE</t>
  </si>
  <si>
    <t>Performance</t>
  </si>
  <si>
    <t>Total plant hours</t>
  </si>
  <si>
    <t>Run Hours</t>
  </si>
  <si>
    <t>Loss</t>
  </si>
  <si>
    <t>Availability</t>
  </si>
  <si>
    <t>Schedule Downtime</t>
  </si>
  <si>
    <t>Unscheduled Downtime</t>
  </si>
  <si>
    <t>Yield</t>
  </si>
  <si>
    <t>Good Product Count</t>
  </si>
  <si>
    <t>Rejected Product Count</t>
  </si>
  <si>
    <t>The ability to calculate the effect on throughput, you need to accurately know what the opportunity is within your facility. This software will first help you calculate the plant’s efficiency (OEE) and automatically enter it into the throughput calculator.</t>
  </si>
  <si>
    <t> </t>
  </si>
  <si>
    <t>Efficiency (OEE) Calculator – automatically calculated in Cell B2</t>
  </si>
  <si>
    <r>
      <t>1.</t>
    </r>
    <r>
      <rPr>
        <sz val="7"/>
        <color theme="1"/>
        <rFont val="Times New Roman"/>
        <charset val="1"/>
      </rPr>
      <t xml:space="preserve">       </t>
    </r>
    <r>
      <rPr>
        <sz val="11"/>
        <color theme="1"/>
        <rFont val="Calibri"/>
        <family val="2"/>
        <charset val="1"/>
        <scheme val="minor"/>
      </rPr>
      <t>Your plant’s current efficiency (OEE) in cell B2 is automatically calculated based on other entries.</t>
    </r>
  </si>
  <si>
    <r>
      <t>a.</t>
    </r>
    <r>
      <rPr>
        <sz val="7"/>
        <color theme="1"/>
        <rFont val="Times New Roman"/>
        <charset val="1"/>
      </rPr>
      <t xml:space="preserve">       </t>
    </r>
    <r>
      <rPr>
        <sz val="11"/>
        <color theme="1"/>
        <rFont val="Calibri"/>
        <family val="2"/>
        <charset val="1"/>
        <scheme val="minor"/>
      </rPr>
      <t>This will help you calculate true plant efficiency by simply entering information about your operations. Plant efficiency is calculated based on a 24/7/365 operation at 100% capacity. If you are not running these hours or capacity, you need to count all nonproductive hours as a loss of efficiency to capture the throughput opportunity.</t>
    </r>
  </si>
  <si>
    <r>
      <t>2.</t>
    </r>
    <r>
      <rPr>
        <sz val="7"/>
        <color theme="1"/>
        <rFont val="Times New Roman"/>
        <charset val="1"/>
      </rPr>
      <t xml:space="preserve">       </t>
    </r>
    <r>
      <rPr>
        <sz val="11"/>
        <color theme="1"/>
        <rFont val="Calibri"/>
        <family val="2"/>
        <charset val="1"/>
        <scheme val="minor"/>
      </rPr>
      <t>Performance – automatically calculated in Cell B4</t>
    </r>
  </si>
  <si>
    <r>
      <t>a.</t>
    </r>
    <r>
      <rPr>
        <sz val="7"/>
        <color theme="1"/>
        <rFont val="Times New Roman"/>
        <charset val="1"/>
      </rPr>
      <t xml:space="preserve">       </t>
    </r>
    <r>
      <rPr>
        <sz val="11"/>
        <color theme="1"/>
        <rFont val="Calibri"/>
        <family val="2"/>
        <charset val="1"/>
        <scheme val="minor"/>
      </rPr>
      <t>Cell B7 is all available run time. This is easy as it is the same for all operations, 8760 hours is the number of hours in 24/7/365.</t>
    </r>
  </si>
  <si>
    <r>
      <t>b.</t>
    </r>
    <r>
      <rPr>
        <sz val="7"/>
        <color theme="1"/>
        <rFont val="Times New Roman"/>
        <charset val="1"/>
      </rPr>
      <t xml:space="preserve">       </t>
    </r>
    <r>
      <rPr>
        <sz val="11"/>
        <color theme="1"/>
        <rFont val="Calibri"/>
        <family val="2"/>
        <charset val="1"/>
        <scheme val="minor"/>
      </rPr>
      <t>Cell B8 is the plant actual run time. Normally easy to do since plants track this number. Here you do not include the scheduled maintenance hours as they will be captured in the availability calculation.</t>
    </r>
  </si>
  <si>
    <r>
      <t>3.</t>
    </r>
    <r>
      <rPr>
        <sz val="7"/>
        <color theme="1"/>
        <rFont val="Times New Roman"/>
        <charset val="1"/>
      </rPr>
      <t xml:space="preserve">       </t>
    </r>
    <r>
      <rPr>
        <sz val="11"/>
        <color theme="1"/>
        <rFont val="Calibri"/>
        <family val="2"/>
        <charset val="1"/>
        <scheme val="minor"/>
      </rPr>
      <t>Availability – automatically calculated in Cell B10</t>
    </r>
  </si>
  <si>
    <r>
      <t>a.</t>
    </r>
    <r>
      <rPr>
        <sz val="7"/>
        <color theme="1"/>
        <rFont val="Times New Roman"/>
        <charset val="1"/>
      </rPr>
      <t xml:space="preserve">       </t>
    </r>
    <r>
      <rPr>
        <sz val="11"/>
        <color theme="1"/>
        <rFont val="Calibri"/>
        <family val="2"/>
        <charset val="1"/>
        <scheme val="minor"/>
      </rPr>
      <t>Cell B12 is Scheduled Downtime</t>
    </r>
  </si>
  <si>
    <r>
      <t>b.</t>
    </r>
    <r>
      <rPr>
        <sz val="7"/>
        <color theme="1"/>
        <rFont val="Times New Roman"/>
        <charset val="1"/>
      </rPr>
      <t xml:space="preserve">       </t>
    </r>
    <r>
      <rPr>
        <sz val="11"/>
        <color theme="1"/>
        <rFont val="Calibri"/>
        <family val="2"/>
        <charset val="1"/>
        <scheme val="minor"/>
      </rPr>
      <t>Cell B13 is Unscheduled downtime (Breakdowns)</t>
    </r>
  </si>
  <si>
    <r>
      <t>4.</t>
    </r>
    <r>
      <rPr>
        <sz val="7"/>
        <color theme="1"/>
        <rFont val="Times New Roman"/>
        <charset val="1"/>
      </rPr>
      <t xml:space="preserve">       </t>
    </r>
    <r>
      <rPr>
        <sz val="11"/>
        <color theme="1"/>
        <rFont val="Calibri"/>
        <family val="2"/>
        <charset val="1"/>
        <scheme val="minor"/>
      </rPr>
      <t>Yield (Quality) – automatically calculated in Cell B16</t>
    </r>
  </si>
  <si>
    <r>
      <t>a.</t>
    </r>
    <r>
      <rPr>
        <sz val="7"/>
        <color theme="1"/>
        <rFont val="Times New Roman"/>
        <charset val="1"/>
      </rPr>
      <t xml:space="preserve">       </t>
    </r>
    <r>
      <rPr>
        <sz val="11"/>
        <color theme="1"/>
        <rFont val="Calibri"/>
        <family val="2"/>
        <charset val="1"/>
        <scheme val="minor"/>
      </rPr>
      <t>Cell B18 is the total product produced</t>
    </r>
  </si>
  <si>
    <r>
      <t>b.</t>
    </r>
    <r>
      <rPr>
        <sz val="7"/>
        <color theme="1"/>
        <rFont val="Times New Roman"/>
        <charset val="1"/>
      </rPr>
      <t xml:space="preserve">       </t>
    </r>
    <r>
      <rPr>
        <sz val="11"/>
        <color theme="1"/>
        <rFont val="Calibri"/>
        <family val="2"/>
        <charset val="1"/>
        <scheme val="minor"/>
      </rPr>
      <t>Cell B19 is the number of sellable product produced</t>
    </r>
  </si>
  <si>
    <t>Efficiency (OEE) Facts are:</t>
  </si>
  <si>
    <r>
      <t>a.</t>
    </r>
    <r>
      <rPr>
        <sz val="7"/>
        <color theme="1"/>
        <rFont val="Times New Roman"/>
        <charset val="1"/>
      </rPr>
      <t xml:space="preserve">       </t>
    </r>
    <r>
      <rPr>
        <sz val="11"/>
        <color theme="1"/>
        <rFont val="Calibri"/>
        <family val="2"/>
        <charset val="1"/>
        <scheme val="minor"/>
      </rPr>
      <t>Most Lean organizations hope for an OEE of 85%.</t>
    </r>
  </si>
  <si>
    <r>
      <t>b.</t>
    </r>
    <r>
      <rPr>
        <sz val="7"/>
        <color theme="1"/>
        <rFont val="Times New Roman"/>
        <charset val="1"/>
      </rPr>
      <t xml:space="preserve">       </t>
    </r>
    <r>
      <rPr>
        <sz val="11"/>
        <color theme="1"/>
        <rFont val="Calibri"/>
        <family val="2"/>
        <charset val="1"/>
        <scheme val="minor"/>
      </rPr>
      <t>The reality is that most good plants have an OEE of 60%</t>
    </r>
  </si>
  <si>
    <r>
      <t>c.</t>
    </r>
    <r>
      <rPr>
        <sz val="7"/>
        <color theme="1"/>
        <rFont val="Times New Roman"/>
        <charset val="1"/>
      </rPr>
      <t xml:space="preserve">       </t>
    </r>
    <r>
      <rPr>
        <sz val="11"/>
        <color theme="1"/>
        <rFont val="Calibri"/>
        <family val="2"/>
        <charset val="1"/>
        <scheme val="minor"/>
      </rPr>
      <t>The average industry OEE is 40%.</t>
    </r>
  </si>
  <si>
    <r>
      <t>d.</t>
    </r>
    <r>
      <rPr>
        <sz val="7"/>
        <color theme="1"/>
        <rFont val="Times New Roman"/>
        <charset val="1"/>
      </rPr>
      <t xml:space="preserve">       </t>
    </r>
    <r>
      <rPr>
        <sz val="11"/>
        <color theme="1"/>
        <rFont val="Calibri"/>
        <family val="2"/>
        <charset val="1"/>
        <scheme val="minor"/>
      </rPr>
      <t>If you have an OEE outside of these truths, you are not calculating it correctly.</t>
    </r>
  </si>
  <si>
    <t>Throughput Calculator</t>
  </si>
  <si>
    <r>
      <t>1.</t>
    </r>
    <r>
      <rPr>
        <sz val="7"/>
        <color theme="1"/>
        <rFont val="Times New Roman"/>
        <charset val="1"/>
      </rPr>
      <t xml:space="preserve">       </t>
    </r>
    <r>
      <rPr>
        <sz val="11"/>
        <color theme="1"/>
        <rFont val="Calibri"/>
        <family val="2"/>
        <charset val="1"/>
        <scheme val="minor"/>
      </rPr>
      <t>Cell D7 will self-populate based on efficiency (OEE) calculation.</t>
    </r>
  </si>
  <si>
    <r>
      <t>2.</t>
    </r>
    <r>
      <rPr>
        <sz val="7"/>
        <color theme="1"/>
        <rFont val="Times New Roman"/>
        <charset val="1"/>
      </rPr>
      <t xml:space="preserve">       </t>
    </r>
    <r>
      <rPr>
        <sz val="11"/>
        <color theme="1"/>
        <rFont val="Calibri"/>
        <family val="2"/>
        <charset val="1"/>
        <scheme val="minor"/>
      </rPr>
      <t>Cell D8 is where you enter the percent of desired efficiency increase</t>
    </r>
  </si>
  <si>
    <r>
      <t>3.</t>
    </r>
    <r>
      <rPr>
        <sz val="7"/>
        <color theme="1"/>
        <rFont val="Times New Roman"/>
        <charset val="1"/>
      </rPr>
      <t xml:space="preserve">       </t>
    </r>
    <r>
      <rPr>
        <sz val="11"/>
        <color theme="1"/>
        <rFont val="Calibri"/>
        <family val="2"/>
        <charset val="1"/>
        <scheme val="minor"/>
      </rPr>
      <t>Cell D9 will self-populate based on efficiency (OEE) and D8 percent of increase you entered in D8.</t>
    </r>
  </si>
  <si>
    <r>
      <t>4.</t>
    </r>
    <r>
      <rPr>
        <sz val="7"/>
        <color theme="1"/>
        <rFont val="Times New Roman"/>
        <charset val="1"/>
      </rPr>
      <t xml:space="preserve">       </t>
    </r>
    <r>
      <rPr>
        <sz val="11"/>
        <color theme="1"/>
        <rFont val="Calibri"/>
        <family val="2"/>
        <charset val="1"/>
        <scheme val="minor"/>
      </rPr>
      <t>Cell D11 will display the resultant throughput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</si>
</sst>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1"/>
      <color theme="1"/>
      <name val="Calibri"/>
      <family val="2"/>
      <charset val="1"/>
      <scheme val="minor"/>
    </font>
    <font>
      <sz val="7"/>
      <color theme="1"/>
      <name val="Times New Roman"/>
      <charset val="1"/>
    </font>
  </fonts>
  <fills count="3">
    <fill>
      <patternFill patternType="none"/>
    </fill>
    <fill>
      <patternFill patternType="gray125"/>
    </fill>
    <fill>
      <patternFill patternType="solid">
        <fgColor theme="0" tint="-0.499984740745262"/>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0" borderId="0" xfId="0" applyAlignment="1">
      <alignment horizontal="center" vertical="center"/>
    </xf>
    <xf numFmtId="9" fontId="0" fillId="0" borderId="0" xfId="1"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center" vertical="center"/>
    </xf>
    <xf numFmtId="9" fontId="0" fillId="0" borderId="6" xfId="1" applyFont="1" applyBorder="1" applyAlignment="1" applyProtection="1">
      <alignment horizontal="center" vertical="center"/>
      <protection locked="0"/>
    </xf>
    <xf numFmtId="0" fontId="0" fillId="0" borderId="5" xfId="0" applyBorder="1" applyAlignment="1">
      <alignment horizontal="center" vertical="center" wrapText="1"/>
    </xf>
    <xf numFmtId="9" fontId="0" fillId="0" borderId="6" xfId="0" applyNumberFormat="1" applyBorder="1" applyAlignment="1" applyProtection="1">
      <alignment horizontal="center" vertical="center"/>
      <protection hidden="1"/>
    </xf>
    <xf numFmtId="9" fontId="0" fillId="2" borderId="4" xfId="0" applyNumberFormat="1" applyFill="1" applyBorder="1" applyAlignment="1">
      <alignment horizontal="center" vertical="center"/>
    </xf>
    <xf numFmtId="0" fontId="0" fillId="0" borderId="7" xfId="0" applyBorder="1" applyAlignment="1">
      <alignment horizontal="center" vertical="center" wrapText="1"/>
    </xf>
    <xf numFmtId="9" fontId="0" fillId="0" borderId="8" xfId="1" applyFont="1" applyBorder="1" applyAlignment="1" applyProtection="1">
      <alignment horizontal="center" vertical="center"/>
      <protection hidden="1"/>
    </xf>
    <xf numFmtId="9" fontId="0" fillId="0" borderId="0" xfId="1" applyFont="1"/>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vertical="center" wrapText="1"/>
    </xf>
    <xf numFmtId="0" fontId="0" fillId="0" borderId="0" xfId="0"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abSelected="1" workbookViewId="0">
      <selection activeCell="D45" sqref="D45"/>
    </sheetView>
  </sheetViews>
  <sheetFormatPr defaultRowHeight="15" x14ac:dyDescent="0.25"/>
  <cols>
    <col min="1" max="1" width="81.7109375" style="16" customWidth="1"/>
  </cols>
  <sheetData>
    <row r="1" spans="1:1" ht="45" x14ac:dyDescent="0.25">
      <c r="A1" s="15" t="s">
        <v>16</v>
      </c>
    </row>
    <row r="2" spans="1:1" x14ac:dyDescent="0.25">
      <c r="A2" s="15" t="s">
        <v>17</v>
      </c>
    </row>
    <row r="3" spans="1:1" x14ac:dyDescent="0.25">
      <c r="A3" s="15" t="s">
        <v>18</v>
      </c>
    </row>
    <row r="4" spans="1:1" x14ac:dyDescent="0.25">
      <c r="A4" s="15" t="s">
        <v>17</v>
      </c>
    </row>
    <row r="5" spans="1:1" ht="30" x14ac:dyDescent="0.25">
      <c r="A5" s="15" t="s">
        <v>19</v>
      </c>
    </row>
    <row r="6" spans="1:1" x14ac:dyDescent="0.25">
      <c r="A6" s="15" t="s">
        <v>17</v>
      </c>
    </row>
    <row r="7" spans="1:1" ht="60" x14ac:dyDescent="0.25">
      <c r="A7" s="15" t="s">
        <v>20</v>
      </c>
    </row>
    <row r="8" spans="1:1" x14ac:dyDescent="0.25">
      <c r="A8" s="15" t="s">
        <v>17</v>
      </c>
    </row>
    <row r="9" spans="1:1" x14ac:dyDescent="0.25">
      <c r="A9" s="15" t="s">
        <v>21</v>
      </c>
    </row>
    <row r="10" spans="1:1" x14ac:dyDescent="0.25">
      <c r="A10" s="15" t="s">
        <v>17</v>
      </c>
    </row>
    <row r="11" spans="1:1" ht="30" x14ac:dyDescent="0.25">
      <c r="A11" s="15" t="s">
        <v>22</v>
      </c>
    </row>
    <row r="12" spans="1:1" x14ac:dyDescent="0.25">
      <c r="A12" s="15" t="s">
        <v>17</v>
      </c>
    </row>
    <row r="13" spans="1:1" ht="45" x14ac:dyDescent="0.25">
      <c r="A13" s="15" t="s">
        <v>23</v>
      </c>
    </row>
    <row r="14" spans="1:1" x14ac:dyDescent="0.25">
      <c r="A14" s="15" t="s">
        <v>17</v>
      </c>
    </row>
    <row r="15" spans="1:1" x14ac:dyDescent="0.25">
      <c r="A15" s="15" t="s">
        <v>24</v>
      </c>
    </row>
    <row r="16" spans="1:1" x14ac:dyDescent="0.25">
      <c r="A16" s="15" t="s">
        <v>17</v>
      </c>
    </row>
    <row r="17" spans="1:1" x14ac:dyDescent="0.25">
      <c r="A17" s="15" t="s">
        <v>25</v>
      </c>
    </row>
    <row r="18" spans="1:1" x14ac:dyDescent="0.25">
      <c r="A18" s="15" t="s">
        <v>17</v>
      </c>
    </row>
    <row r="19" spans="1:1" x14ac:dyDescent="0.25">
      <c r="A19" s="15" t="s">
        <v>26</v>
      </c>
    </row>
    <row r="20" spans="1:1" x14ac:dyDescent="0.25">
      <c r="A20" s="15" t="s">
        <v>17</v>
      </c>
    </row>
    <row r="21" spans="1:1" s="16" customFormat="1" x14ac:dyDescent="0.25">
      <c r="A21" s="15" t="s">
        <v>27</v>
      </c>
    </row>
    <row r="22" spans="1:1" x14ac:dyDescent="0.25">
      <c r="A22" s="15" t="s">
        <v>17</v>
      </c>
    </row>
    <row r="23" spans="1:1" x14ac:dyDescent="0.25">
      <c r="A23" s="15" t="s">
        <v>28</v>
      </c>
    </row>
    <row r="24" spans="1:1" x14ac:dyDescent="0.25">
      <c r="A24" s="15" t="s">
        <v>17</v>
      </c>
    </row>
    <row r="25" spans="1:1" x14ac:dyDescent="0.25">
      <c r="A25" s="15" t="s">
        <v>29</v>
      </c>
    </row>
    <row r="26" spans="1:1" x14ac:dyDescent="0.25">
      <c r="A26" s="15" t="s">
        <v>17</v>
      </c>
    </row>
    <row r="27" spans="1:1" x14ac:dyDescent="0.25">
      <c r="A27" s="15" t="s">
        <v>30</v>
      </c>
    </row>
    <row r="28" spans="1:1" x14ac:dyDescent="0.25">
      <c r="A28" s="15" t="s">
        <v>17</v>
      </c>
    </row>
    <row r="29" spans="1:1" x14ac:dyDescent="0.25">
      <c r="A29" s="15" t="s">
        <v>31</v>
      </c>
    </row>
    <row r="30" spans="1:1" x14ac:dyDescent="0.25">
      <c r="A30" s="15" t="s">
        <v>17</v>
      </c>
    </row>
    <row r="31" spans="1:1" x14ac:dyDescent="0.25">
      <c r="A31" s="15" t="s">
        <v>32</v>
      </c>
    </row>
    <row r="32" spans="1:1" x14ac:dyDescent="0.25">
      <c r="A32" s="15" t="s">
        <v>17</v>
      </c>
    </row>
    <row r="33" spans="1:1" x14ac:dyDescent="0.25">
      <c r="A33" s="15" t="s">
        <v>33</v>
      </c>
    </row>
    <row r="34" spans="1:1" x14ac:dyDescent="0.25">
      <c r="A34" s="15" t="s">
        <v>17</v>
      </c>
    </row>
    <row r="35" spans="1:1" x14ac:dyDescent="0.25">
      <c r="A35" s="15" t="s">
        <v>34</v>
      </c>
    </row>
    <row r="36" spans="1:1" x14ac:dyDescent="0.25">
      <c r="A36" s="15" t="s">
        <v>17</v>
      </c>
    </row>
    <row r="37" spans="1:1" x14ac:dyDescent="0.25">
      <c r="A37" s="15" t="s">
        <v>35</v>
      </c>
    </row>
    <row r="38" spans="1:1" x14ac:dyDescent="0.25">
      <c r="A38" s="15" t="s">
        <v>17</v>
      </c>
    </row>
    <row r="39" spans="1:1" x14ac:dyDescent="0.25">
      <c r="A39" s="15" t="s">
        <v>36</v>
      </c>
    </row>
    <row r="40" spans="1:1" x14ac:dyDescent="0.25">
      <c r="A40" s="15" t="s">
        <v>17</v>
      </c>
    </row>
    <row r="41" spans="1:1" x14ac:dyDescent="0.25">
      <c r="A41" s="15" t="s">
        <v>37</v>
      </c>
    </row>
    <row r="42" spans="1:1" x14ac:dyDescent="0.25">
      <c r="A42" s="15" t="s">
        <v>17</v>
      </c>
    </row>
    <row r="43" spans="1:1" ht="30" x14ac:dyDescent="0.25">
      <c r="A43" s="15" t="s">
        <v>38</v>
      </c>
    </row>
    <row r="44" spans="1:1" x14ac:dyDescent="0.25">
      <c r="A44" s="15" t="s">
        <v>17</v>
      </c>
    </row>
    <row r="45" spans="1:1" x14ac:dyDescent="0.25">
      <c r="A45" s="15"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7" sqref="B7"/>
    </sheetView>
  </sheetViews>
  <sheetFormatPr defaultRowHeight="15" x14ac:dyDescent="0.25"/>
  <cols>
    <col min="1" max="1" width="22.7109375" bestFit="1" customWidth="1"/>
  </cols>
  <sheetData>
    <row r="2" spans="1:2" x14ac:dyDescent="0.25">
      <c r="A2" t="s">
        <v>5</v>
      </c>
      <c r="B2" s="12" t="e">
        <f>(B4*B10)*B16</f>
        <v>#DIV/0!</v>
      </c>
    </row>
    <row r="4" spans="1:2" x14ac:dyDescent="0.25">
      <c r="A4" t="s">
        <v>6</v>
      </c>
      <c r="B4" s="12">
        <f>(B7/B6)</f>
        <v>0</v>
      </c>
    </row>
    <row r="6" spans="1:2" x14ac:dyDescent="0.25">
      <c r="A6" t="s">
        <v>7</v>
      </c>
      <c r="B6">
        <v>8760</v>
      </c>
    </row>
    <row r="7" spans="1:2" x14ac:dyDescent="0.25">
      <c r="A7" t="s">
        <v>8</v>
      </c>
    </row>
    <row r="8" spans="1:2" x14ac:dyDescent="0.25">
      <c r="A8" t="s">
        <v>9</v>
      </c>
      <c r="B8">
        <f>(B6-B7)</f>
        <v>8760</v>
      </c>
    </row>
    <row r="10" spans="1:2" x14ac:dyDescent="0.25">
      <c r="A10" t="s">
        <v>10</v>
      </c>
      <c r="B10" s="12">
        <f>(B6-B14)/B6</f>
        <v>1</v>
      </c>
    </row>
    <row r="12" spans="1:2" x14ac:dyDescent="0.25">
      <c r="A12" t="s">
        <v>11</v>
      </c>
    </row>
    <row r="13" spans="1:2" x14ac:dyDescent="0.25">
      <c r="A13" t="s">
        <v>12</v>
      </c>
    </row>
    <row r="14" spans="1:2" x14ac:dyDescent="0.25">
      <c r="A14" t="s">
        <v>9</v>
      </c>
      <c r="B14">
        <f>(B12+B13)</f>
        <v>0</v>
      </c>
    </row>
    <row r="16" spans="1:2" x14ac:dyDescent="0.25">
      <c r="A16" t="s">
        <v>13</v>
      </c>
      <c r="B16" s="12" t="e">
        <f>(B19/B18)</f>
        <v>#DIV/0!</v>
      </c>
    </row>
    <row r="18" spans="1:2" x14ac:dyDescent="0.25">
      <c r="A18" t="s">
        <v>14</v>
      </c>
    </row>
    <row r="19" spans="1:2" x14ac:dyDescent="0.25">
      <c r="A19" t="s">
        <v>15</v>
      </c>
    </row>
    <row r="20" spans="1:2" x14ac:dyDescent="0.25">
      <c r="A20" t="s">
        <v>9</v>
      </c>
      <c r="B20">
        <f>(B18-B19)</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1"/>
  <sheetViews>
    <sheetView workbookViewId="0">
      <selection activeCell="C11" sqref="C11"/>
    </sheetView>
  </sheetViews>
  <sheetFormatPr defaultRowHeight="15" x14ac:dyDescent="0.25"/>
  <cols>
    <col min="1" max="1" width="18.85546875" style="1" bestFit="1" customWidth="1"/>
    <col min="2" max="2" width="9.140625" style="1"/>
    <col min="3" max="3" width="18.85546875" bestFit="1" customWidth="1"/>
    <col min="7" max="7" width="18.85546875" bestFit="1" customWidth="1"/>
    <col min="8" max="8" width="14.140625" customWidth="1"/>
  </cols>
  <sheetData>
    <row r="4" spans="2:4" ht="15.75" thickBot="1" x14ac:dyDescent="0.3"/>
    <row r="5" spans="2:4" x14ac:dyDescent="0.25">
      <c r="C5" s="13" t="s">
        <v>4</v>
      </c>
      <c r="D5" s="14"/>
    </row>
    <row r="6" spans="2:4" x14ac:dyDescent="0.25">
      <c r="C6" s="3"/>
      <c r="D6" s="4"/>
    </row>
    <row r="7" spans="2:4" x14ac:dyDescent="0.25">
      <c r="C7" s="5" t="s">
        <v>0</v>
      </c>
      <c r="D7" s="6" t="e">
        <f>+'Efficiency (OEE)'!B2</f>
        <v>#DIV/0!</v>
      </c>
    </row>
    <row r="8" spans="2:4" ht="90" x14ac:dyDescent="0.25">
      <c r="C8" s="7" t="s">
        <v>2</v>
      </c>
      <c r="D8" s="6">
        <v>0.1</v>
      </c>
    </row>
    <row r="9" spans="2:4" x14ac:dyDescent="0.25">
      <c r="B9" s="2"/>
      <c r="C9" s="5" t="s">
        <v>1</v>
      </c>
      <c r="D9" s="8" t="e">
        <f>(D7+D8)</f>
        <v>#DIV/0!</v>
      </c>
    </row>
    <row r="10" spans="2:4" x14ac:dyDescent="0.25">
      <c r="C10" s="3"/>
      <c r="D10" s="9"/>
    </row>
    <row r="11" spans="2:4" ht="60.75" thickBot="1" x14ac:dyDescent="0.3">
      <c r="C11" s="10" t="s">
        <v>3</v>
      </c>
      <c r="D11" s="11" t="e">
        <f>(D9-D7)/D7</f>
        <v>#DIV/0!</v>
      </c>
    </row>
  </sheetData>
  <sheetProtection algorithmName="SHA-512" hashValue="0hM5oF0ADuaw/EIvmaSDLf6XS2ZH0V48gKu3+MNQGE68agbLnn3edcnGvRfzneCLW9+CPzSPkvciKtkyhv+UYw==" saltValue="0lrX7wRcHTefTOT+OVsJNA==" spinCount="100000" sheet="1" objects="1" scenarios="1"/>
  <mergeCells count="1">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Efficiency (OEE)</vt:lpstr>
      <vt:lpstr>Throughput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Nathan Wright</dc:creator>
  <cp:lastModifiedBy>Dr. Nathan Wright</cp:lastModifiedBy>
  <cp:lastPrinted>2017-06-04T21:15:10Z</cp:lastPrinted>
  <dcterms:created xsi:type="dcterms:W3CDTF">2017-05-27T19:58:33Z</dcterms:created>
  <dcterms:modified xsi:type="dcterms:W3CDTF">2017-06-04T21:16:01Z</dcterms:modified>
</cp:coreProperties>
</file>